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kos_virag_stud_uni-corvinus_hu/Documents/Corvinus/TDK/Árfolyam/Kódok/ARIMAX-GARCHX/"/>
    </mc:Choice>
  </mc:AlternateContent>
  <xr:revisionPtr revIDLastSave="4" documentId="8_{950968BD-5A91-48B4-8451-101BFA3ED28A}" xr6:coauthVersionLast="47" xr6:coauthVersionMax="47" xr10:uidLastSave="{457D9A5D-2E9D-4847-9975-80528CCF607D}"/>
  <bookViews>
    <workbookView xWindow="-120" yWindow="-120" windowWidth="20730" windowHeight="11160" xr2:uid="{D1ED5614-0161-4DFF-8C60-5D0E607118D6}"/>
  </bookViews>
  <sheets>
    <sheet name="IC-k" sheetId="4" r:id="rId1"/>
    <sheet name="ArMa-Garch táblá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4" l="1"/>
  <c r="AK8" i="4"/>
  <c r="AJ8" i="4"/>
  <c r="AL7" i="4" a="1"/>
  <c r="AL7" i="4" s="1"/>
  <c r="AK7" i="4" a="1"/>
  <c r="AK7" i="4" s="1"/>
  <c r="AJ7" i="4" a="1"/>
  <c r="AJ7" i="4" s="1"/>
  <c r="AL6" i="4"/>
  <c r="AK6" i="4"/>
  <c r="AJ6" i="4"/>
  <c r="AL5" i="4"/>
  <c r="AK5" i="4"/>
  <c r="AJ5" i="4"/>
  <c r="AL4" i="4"/>
  <c r="AK4" i="4"/>
  <c r="AJ4" i="4"/>
  <c r="AL3" i="4"/>
  <c r="AK3" i="4"/>
  <c r="AJ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1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</valueMetadata>
</metadata>
</file>

<file path=xl/sharedStrings.xml><?xml version="1.0" encoding="utf-8"?>
<sst xmlns="http://schemas.openxmlformats.org/spreadsheetml/2006/main" count="3036" uniqueCount="1646">
  <si>
    <t>Akaike ARIMA</t>
  </si>
  <si>
    <t>Bayes-Schwarz ARIMA</t>
  </si>
  <si>
    <t>Hannan-Quinnz ARIMA</t>
  </si>
  <si>
    <t>avg</t>
  </si>
  <si>
    <t>MA0</t>
  </si>
  <si>
    <t>MA1</t>
  </si>
  <si>
    <t>MA2</t>
  </si>
  <si>
    <t>MA3</t>
  </si>
  <si>
    <t>MA4</t>
  </si>
  <si>
    <t>MA5</t>
  </si>
  <si>
    <t>MA6</t>
  </si>
  <si>
    <t>min</t>
  </si>
  <si>
    <t>AR0</t>
  </si>
  <si>
    <t>max</t>
  </si>
  <si>
    <t>AR1</t>
  </si>
  <si>
    <t>med</t>
  </si>
  <si>
    <t>AR2</t>
  </si>
  <si>
    <t>mod</t>
  </si>
  <si>
    <t>AR3</t>
  </si>
  <si>
    <t>sd</t>
  </si>
  <si>
    <t>AR4</t>
  </si>
  <si>
    <t>AR5</t>
  </si>
  <si>
    <t>A GARCHx modellek infocrotériumai</t>
  </si>
  <si>
    <t>AR6</t>
  </si>
  <si>
    <t>index</t>
  </si>
  <si>
    <t>type</t>
  </si>
  <si>
    <t>regressors</t>
  </si>
  <si>
    <t>AIC</t>
  </si>
  <si>
    <t>BIC</t>
  </si>
  <si>
    <t>HQ</t>
  </si>
  <si>
    <t xml:space="preserve">Forrás: </t>
  </si>
  <si>
    <t>mean</t>
  </si>
  <si>
    <t>kinfo</t>
  </si>
  <si>
    <t>variance</t>
  </si>
  <si>
    <t>AIC értékek GARCH(i,j) modellekhez</t>
  </si>
  <si>
    <t>BIC értékek GARCH(i,j) modellekhez</t>
  </si>
  <si>
    <t>HQ értékek GARCH(i,j) modellekhez</t>
  </si>
  <si>
    <t>vargaMihaly</t>
  </si>
  <si>
    <t>---</t>
  </si>
  <si>
    <t>matolcsyGyorgy</t>
  </si>
  <si>
    <t>nagyMarton</t>
  </si>
  <si>
    <t>alapkamat</t>
  </si>
  <si>
    <t>kinfo, vargaMihaly</t>
  </si>
  <si>
    <t>kinfo, matolcsyGyorgy</t>
  </si>
  <si>
    <t>kinfo, nagyMarton</t>
  </si>
  <si>
    <t>vargaMihaly, matolcsyGyorgy</t>
  </si>
  <si>
    <t>vargaMihaly, nagyMarton</t>
  </si>
  <si>
    <t>matolcsyGyorgy, nagyMarton</t>
  </si>
  <si>
    <t>mxreg2</t>
  </si>
  <si>
    <t>kinfo, vargaMihaly, matolcsyGyorgy</t>
  </si>
  <si>
    <t>kinfo, vargaMihaly, nagyMarton</t>
  </si>
  <si>
    <t>vxreg2</t>
  </si>
  <si>
    <t>kinfo, matolcsyGyorgy, nagyMarton</t>
  </si>
  <si>
    <t>vxreg3</t>
  </si>
  <si>
    <t>vargaMihaly, matolcsyGyorgy, nagyMarton</t>
  </si>
  <si>
    <t>vxreg1</t>
  </si>
  <si>
    <t>*</t>
  </si>
  <si>
    <t>kinfo, vargaMihaly, matolcsyGyorgy, nagyMarton</t>
  </si>
  <si>
    <t>mxreg4</t>
  </si>
  <si>
    <t>both_mixed</t>
  </si>
  <si>
    <t>Mean: kinfo Variance: kinfo</t>
  </si>
  <si>
    <t>Mean: kinfo Variance: vargaMihaly</t>
  </si>
  <si>
    <t>Mean: kinfo Variance: matolcsyGyorgy</t>
  </si>
  <si>
    <t>Mean: kinfo Variance: nagyMarton</t>
  </si>
  <si>
    <t>Mean: kinfo Variance: alapkamat</t>
  </si>
  <si>
    <t>Mean: kinfo Variance: kinfo, vargaMihaly</t>
  </si>
  <si>
    <t>Mean: kinfo Variance: kinfo, matolcsyGyorgy</t>
  </si>
  <si>
    <t>Mean: kinfo Variance: kinfo, nagyMarton</t>
  </si>
  <si>
    <t>Mean: kinfo Variance: vargaMihaly, matolcsyGyorgy</t>
  </si>
  <si>
    <t>Mean: kinfo Variance: vargaMihaly, nagyMarton</t>
  </si>
  <si>
    <t>Mean: kinfo Variance: matolcsyGyorgy, nagyMarton</t>
  </si>
  <si>
    <t>Mean: kinfo Variance: kinfo, vargaMihaly, matolcsyGyorgy</t>
  </si>
  <si>
    <t>Mean: kinfo Variance: kinfo, vargaMihaly, nagyMarton</t>
  </si>
  <si>
    <t>Mean: kinfo Variance: kinfo, matolcsyGyorgy, nagyMarton</t>
  </si>
  <si>
    <t>Mean: kinfo Variance: vargaMihaly, matolcsyGyorgy, nagyMarton</t>
  </si>
  <si>
    <t>Mean: kinfo Variance: kinfo, vargaMihaly, matolcsyGyorgy, nagyMarton</t>
  </si>
  <si>
    <t>Mean: vargaMihaly Variance: kinfo</t>
  </si>
  <si>
    <t>Mean: vargaMihaly Variance: vargaMihaly</t>
  </si>
  <si>
    <t>Mean: vargaMihaly Variance: matolcsyGyorgy</t>
  </si>
  <si>
    <t>Mean: vargaMihaly Variance: nagyMarton</t>
  </si>
  <si>
    <t>Mean: vargaMihaly Variance: alapkamat</t>
  </si>
  <si>
    <t>Mean: vargaMihaly Variance: kinfo, vargaMihaly</t>
  </si>
  <si>
    <t>Mean: vargaMihaly Variance: kinfo, matolcsyGyorgy</t>
  </si>
  <si>
    <t>Mean: vargaMihaly Variance: kinfo, nagyMarton</t>
  </si>
  <si>
    <t>Mean: vargaMihaly Variance: vargaMihaly, matolcsyGyorgy</t>
  </si>
  <si>
    <t>Mean: vargaMihaly Variance: vargaMihaly, nagyMarton</t>
  </si>
  <si>
    <t>Mean: vargaMihaly Variance: matolcsyGyorgy, nagyMarton</t>
  </si>
  <si>
    <t>Mean: vargaMihaly Variance: kinfo, vargaMihaly, matolcsyGyorgy</t>
  </si>
  <si>
    <t>Mean: vargaMihaly Variance: kinfo, vargaMihaly, nagyMarton</t>
  </si>
  <si>
    <t>Mean: vargaMihaly Variance: kinfo, matolcsyGyorgy, nagyMarton</t>
  </si>
  <si>
    <t>Mean: vargaMihaly Variance: vargaMihaly, matolcsyGyorgy, nagyMarton</t>
  </si>
  <si>
    <t>Mean: vargaMihaly Variance: kinfo, vargaMihaly, matolcsyGyorgy, nagyMarton</t>
  </si>
  <si>
    <t>Mean: matolcsyGyorgy Variance: kinfo</t>
  </si>
  <si>
    <t>Mean: matolcsyGyorgy Variance: vargaMihaly</t>
  </si>
  <si>
    <t>Mean: matolcsyGyorgy Variance: matolcsyGyorgy</t>
  </si>
  <si>
    <t>Mean: matolcsyGyorgy Variance: nagyMarton</t>
  </si>
  <si>
    <t>Mean: matolcsyGyorgy Variance: alapkamat</t>
  </si>
  <si>
    <t>Mean: matolcsyGyorgy Variance: kinfo, matolcsyGyorgy</t>
  </si>
  <si>
    <t>Mean: matolcsyGyorgy Variance: kinfo, nagyMarton</t>
  </si>
  <si>
    <t>Mean: matolcsyGyorgy Variance: vargaMihaly, matolcsyGyorgy</t>
  </si>
  <si>
    <t>Mean: matolcsyGyorgy Variance: vargaMihaly, nagyMarton</t>
  </si>
  <si>
    <t>Mean: matolcsyGyorgy Variance: matolcsyGyorgy, nagyMarton</t>
  </si>
  <si>
    <t>Mean: matolcsyGyorgy Variance: kinfo, vargaMihaly, matolcsyGyorgy</t>
  </si>
  <si>
    <t>Mean: matolcsyGyorgy Variance: kinfo, vargaMihaly, nagyMarton</t>
  </si>
  <si>
    <t>Mean: matolcsyGyorgy Variance: kinfo, matolcsyGyorgy, nagyMarton</t>
  </si>
  <si>
    <t>Mean: matolcsyGyorgy Variance: vargaMihaly, matolcsyGyorgy, nagyMarton</t>
  </si>
  <si>
    <t>Mean: matolcsyGyorgy Variance: kinfo, vargaMihaly, matolcsyGyorgy, nagyMarton</t>
  </si>
  <si>
    <t>Mean: nagyMarton Variance: kinfo</t>
  </si>
  <si>
    <t>Mean: nagyMarton Variance: vargaMihaly</t>
  </si>
  <si>
    <t>Mean: nagyMarton Variance: matolcsyGyorgy</t>
  </si>
  <si>
    <t>Mean: nagyMarton Variance: nagyMarton</t>
  </si>
  <si>
    <t>Mean: nagyMarton Variance: alapkamat</t>
  </si>
  <si>
    <t>Mean: nagyMarton Variance: kinfo, vargaMihaly</t>
  </si>
  <si>
    <t>Mean: nagyMarton Variance: kinfo, matolcsyGyorgy</t>
  </si>
  <si>
    <t>Mean: nagyMarton Variance: kinfo, nagyMarton</t>
  </si>
  <si>
    <t>Mean: nagyMarton Variance: vargaMihaly, matolcsyGyorgy</t>
  </si>
  <si>
    <t>Mean: nagyMarton Variance: vargaMihaly, nagyMarton</t>
  </si>
  <si>
    <t>Mean: nagyMarton Variance: matolcsyGyorgy, nagyMarton</t>
  </si>
  <si>
    <t>Mean: nagyMarton Variance: kinfo, vargaMihaly, matolcsyGyorgy</t>
  </si>
  <si>
    <t>Mean: nagyMarton Variance: kinfo, vargaMihaly, nagyMarton</t>
  </si>
  <si>
    <t>Mean: nagyMarton Variance: kinfo, matolcsyGyorgy, nagyMarton</t>
  </si>
  <si>
    <t>Mean: nagyMarton Variance: vargaMihaly, matolcsyGyorgy, nagyMarton</t>
  </si>
  <si>
    <t>Mean: nagyMarton Variance: kinfo, vargaMihaly, matolcsyGyorgy, nagyMarton</t>
  </si>
  <si>
    <t>Mean: alapkamat Variance: kinfo</t>
  </si>
  <si>
    <t>Mean: alapkamat Variance: vargaMihaly</t>
  </si>
  <si>
    <t>Mean: alapkamat Variance: matolcsyGyorgy</t>
  </si>
  <si>
    <t>Mean: alapkamat Variance: nagyMarton</t>
  </si>
  <si>
    <t>Mean: alapkamat Variance: alapkamat</t>
  </si>
  <si>
    <t>Mean: alapkamat Variance: kinfo, vargaMihaly</t>
  </si>
  <si>
    <t>Mean: alapkamat Variance: kinfo, matolcsyGyorgy</t>
  </si>
  <si>
    <t>Mean: alapkamat Variance: kinfo, nagyMarton</t>
  </si>
  <si>
    <t>Mean: alapkamat Variance: vargaMihaly, matolcsyGyorgy</t>
  </si>
  <si>
    <t>Mean: alapkamat Variance: vargaMihaly, nagyMarton</t>
  </si>
  <si>
    <t>Mean: alapkamat Variance: matolcsyGyorgy, nagyMarton</t>
  </si>
  <si>
    <t>Mean: alapkamat Variance: kinfo, vargaMihaly, matolcsyGyorgy</t>
  </si>
  <si>
    <t>Mean: alapkamat Variance: kinfo, vargaMihaly, nagyMarton</t>
  </si>
  <si>
    <t>Mean: alapkamat Variance: kinfo, matolcsyGyorgy, nagyMarton</t>
  </si>
  <si>
    <t>Mean: alapkamat Variance: vargaMihaly, matolcsyGyorgy, nagyMarton</t>
  </si>
  <si>
    <t>Mean: alapkamat Variance: kinfo, vargaMihaly, matolcsyGyorgy, nagyMarton</t>
  </si>
  <si>
    <t>Mean: kinfo, vargaMihaly Variance: kinfo</t>
  </si>
  <si>
    <t>Mean: kinfo, vargaMihaly Variance: vargaMihaly</t>
  </si>
  <si>
    <t>Mean: kinfo, vargaMihaly Variance: matolcsyGyorgy</t>
  </si>
  <si>
    <t>Mean: kinfo, vargaMihaly Variance: nagyMarton</t>
  </si>
  <si>
    <t>Mean: kinfo, vargaMihaly Variance: alapkamat</t>
  </si>
  <si>
    <t>Mean: kinfo, vargaMihaly Variance: kinfo, vargaMihaly</t>
  </si>
  <si>
    <t>Mean: kinfo, vargaMihaly Variance: kinfo, matolcsyGyorgy</t>
  </si>
  <si>
    <t>Mean: kinfo, vargaMihaly Variance: kinfo, nagyMarton</t>
  </si>
  <si>
    <t>Mean: kinfo, vargaMihaly Variance: vargaMihaly, matolcsyGyorgy</t>
  </si>
  <si>
    <t>Mean: kinfo, vargaMihaly Variance: vargaMihaly, nagyMarton</t>
  </si>
  <si>
    <t>Mean: kinfo, vargaMihaly Variance: matolcsyGyorgy, nagyMarton</t>
  </si>
  <si>
    <t>Mean: kinfo, vargaMihaly Variance: kinfo, vargaMihaly, matolcsyGyorgy</t>
  </si>
  <si>
    <t>Mean: kinfo, vargaMihaly Variance: kinfo, vargaMihaly, nagyMarton</t>
  </si>
  <si>
    <t>Mean: kinfo, vargaMihaly Variance: kinfo, matolcsyGyorgy, nagyMarton</t>
  </si>
  <si>
    <t>Mean: kinfo, vargaMihaly Variance: vargaMihaly, matolcsyGyorgy, nagyMarton</t>
  </si>
  <si>
    <t>Mean: kinfo, vargaMihaly Variance: kinfo, vargaMihaly, matolcsyGyorgy, nagyMarton</t>
  </si>
  <si>
    <t>Mean: kinfo, matolcsyGyorgy Variance: kinfo</t>
  </si>
  <si>
    <t>Mean: kinfo, matolcsyGyorgy Variance: vargaMihaly</t>
  </si>
  <si>
    <t>Mean: kinfo, matolcsyGyorgy Variance: matolcsyGyorgy</t>
  </si>
  <si>
    <t>Mean: kinfo, matolcsyGyorgy Variance: nagyMarton</t>
  </si>
  <si>
    <t>Mean: kinfo, matolcsyGyorgy Variance: alapkamat</t>
  </si>
  <si>
    <t>Mean: kinfo, matolcsyGyorgy Variance: kinfo, vargaMihaly</t>
  </si>
  <si>
    <t>Mean: kinfo, matolcsyGyorgy Variance: kinfo, matolcsyGyorgy</t>
  </si>
  <si>
    <t>Mean: kinfo, matolcsyGyorgy Variance: kinfo, nagyMarton</t>
  </si>
  <si>
    <t>Mean: kinfo, matolcsyGyorgy Variance: vargaMihaly, matolcsyGyorgy</t>
  </si>
  <si>
    <t>Mean: kinfo, matolcsyGyorgy Variance: vargaMihaly, nagyMarton</t>
  </si>
  <si>
    <t>Mean: kinfo, matolcsyGyorgy Variance: matolcsyGyorgy, nagyMarton</t>
  </si>
  <si>
    <t>Mean: kinfo, matolcsyGyorgy Variance: kinfo, vargaMihaly, matolcsyGyorgy</t>
  </si>
  <si>
    <t>Mean: kinfo, matolcsyGyorgy Variance: kinfo, vargaMihaly, nagyMarton</t>
  </si>
  <si>
    <t>Mean: kinfo, matolcsyGyorgy Variance: kinfo, matolcsyGyorgy, nagyMarton</t>
  </si>
  <si>
    <t>Mean: kinfo, matolcsyGyorgy Variance: vargaMihaly, matolcsyGyorgy, nagyMarton</t>
  </si>
  <si>
    <t>Mean: kinfo, matolcsyGyorgy Variance: kinfo, vargaMihaly, matolcsyGyorgy, nagyMarton</t>
  </si>
  <si>
    <t>Mean: kinfo, nagyMarton Variance: kinfo</t>
  </si>
  <si>
    <t>Mean: kinfo, nagyMarton Variance: vargaMihaly</t>
  </si>
  <si>
    <t>Mean: kinfo, nagyMarton Variance: matolcsyGyorgy</t>
  </si>
  <si>
    <t>Mean: kinfo, nagyMarton Variance: nagyMarton</t>
  </si>
  <si>
    <t>Mean: kinfo, nagyMarton Variance: alapkamat</t>
  </si>
  <si>
    <t>Mean: kinfo, nagyMarton Variance: kinfo, vargaMihaly</t>
  </si>
  <si>
    <t>Mean: kinfo, nagyMarton Variance: kinfo, matolcsyGyorgy</t>
  </si>
  <si>
    <t>Mean: kinfo, nagyMarton Variance: kinfo, nagyMarton</t>
  </si>
  <si>
    <t>Mean: kinfo, nagyMarton Variance: vargaMihaly, matolcsyGyorgy</t>
  </si>
  <si>
    <t>Mean: kinfo, nagyMarton Variance: vargaMihaly, nagyMarton</t>
  </si>
  <si>
    <t>Mean: kinfo, nagyMarton Variance: matolcsyGyorgy, nagyMarton</t>
  </si>
  <si>
    <t>Mean: kinfo, nagyMarton Variance: kinfo, vargaMihaly, matolcsyGyorgy</t>
  </si>
  <si>
    <t>Mean: kinfo, nagyMarton Variance: kinfo, vargaMihaly, nagyMarton</t>
  </si>
  <si>
    <t>Mean: kinfo, nagyMarton Variance: kinfo, matolcsyGyorgy, nagyMarton</t>
  </si>
  <si>
    <t>Mean: kinfo, nagyMarton Variance: vargaMihaly, matolcsyGyorgy, nagyMarton</t>
  </si>
  <si>
    <t>Mean: kinfo, nagyMarton Variance: kinfo, vargaMihaly, matolcsyGyorgy, nagyMarton</t>
  </si>
  <si>
    <t>Mean: vargaMihaly, matolcsyGyorgy Variance: kinfo</t>
  </si>
  <si>
    <t>Mean: vargaMihaly, matolcsyGyorgy Variance: vargaMihaly</t>
  </si>
  <si>
    <t>Mean: vargaMihaly, matolcsyGyorgy Variance: matolcsyGyorgy</t>
  </si>
  <si>
    <t>Mean: vargaMihaly, matolcsyGyorgy Variance: nagyMarton</t>
  </si>
  <si>
    <t>Mean: vargaMihaly, matolcsyGyorgy Variance: alapkamat</t>
  </si>
  <si>
    <t>Mean: vargaMihaly, matolcsyGyorgy Variance: kinfo, vargaMihaly</t>
  </si>
  <si>
    <t>Mean: vargaMihaly, matolcsyGyorgy Variance: kinfo, matolcsyGyorgy</t>
  </si>
  <si>
    <t>Mean: vargaMihaly, matolcsyGyorgy Variance: kinfo, nagyMarton</t>
  </si>
  <si>
    <t>Mean: vargaMihaly, matolcsyGyorgy Variance: vargaMihaly, matolcsyGyorgy</t>
  </si>
  <si>
    <t>Mean: vargaMihaly, matolcsyGyorgy Variance: vargaMihaly, nagyMarton</t>
  </si>
  <si>
    <t>Mean: vargaMihaly, matolcsyGyorgy Variance: matolcsyGyorgy, nagyMarton</t>
  </si>
  <si>
    <t>Mean: vargaMihaly, matolcsyGyorgy Variance: kinfo, vargaMihaly, matolcsyGyorgy</t>
  </si>
  <si>
    <t>Mean: vargaMihaly, matolcsyGyorgy Variance: kinfo, vargaMihaly, nagyMarton</t>
  </si>
  <si>
    <t>Mean: vargaMihaly, matolcsyGyorgy Variance: kinfo, matolcsyGyorgy, nagyMarton</t>
  </si>
  <si>
    <t>Mean: vargaMihaly, matolcsyGyorgy Variance: vargaMihaly, matolcsyGyorgy, nagyMarton</t>
  </si>
  <si>
    <t>Mean: vargaMihaly, matolcsyGyorgy Variance: kinfo, vargaMihaly, matolcsyGyorgy, nagyMarton</t>
  </si>
  <si>
    <t>Mean: vargaMihaly, nagyMarton Variance: kinfo</t>
  </si>
  <si>
    <t>Mean: vargaMihaly, nagyMarton Variance: vargaMihaly</t>
  </si>
  <si>
    <t>Mean: vargaMihaly, nagyMarton Variance: matolcsyGyorgy</t>
  </si>
  <si>
    <t>Mean: vargaMihaly, nagyMarton Variance: nagyMarton</t>
  </si>
  <si>
    <t>Mean: vargaMihaly, nagyMarton Variance: alapkamat</t>
  </si>
  <si>
    <t>Mean: vargaMihaly, nagyMarton Variance: kinfo, vargaMihaly</t>
  </si>
  <si>
    <t>Mean: vargaMihaly, nagyMarton Variance: kinfo, matolcsyGyorgy</t>
  </si>
  <si>
    <t>Mean: vargaMihaly, nagyMarton Variance: kinfo, nagyMarton</t>
  </si>
  <si>
    <t>Mean: vargaMihaly, nagyMarton Variance: vargaMihaly, matolcsyGyorgy</t>
  </si>
  <si>
    <t>Mean: vargaMihaly, nagyMarton Variance: vargaMihaly, nagyMarton</t>
  </si>
  <si>
    <t>Mean: vargaMihaly, nagyMarton Variance: matolcsyGyorgy, nagyMarton</t>
  </si>
  <si>
    <t>Mean: vargaMihaly, nagyMarton Variance: kinfo, vargaMihaly, matolcsyGyorgy</t>
  </si>
  <si>
    <t>Mean: vargaMihaly, nagyMarton Variance: kinfo, matolcsyGyorgy, nagyMarton</t>
  </si>
  <si>
    <t>Mean: vargaMihaly, nagyMarton Variance: vargaMihaly, matolcsyGyorgy, nagyMarton</t>
  </si>
  <si>
    <t>Mean: vargaMihaly, nagyMarton Variance: kinfo, vargaMihaly, matolcsyGyorgy, nagyMarton</t>
  </si>
  <si>
    <t>Mean: matolcsyGyorgy, nagyMarton Variance: kinfo</t>
  </si>
  <si>
    <t>Mean: matolcsyGyorgy, nagyMarton Variance: vargaMihaly</t>
  </si>
  <si>
    <t>Mean: matolcsyGyorgy, nagyMarton Variance: matolcsyGyorgy</t>
  </si>
  <si>
    <t>Mean: matolcsyGyorgy, nagyMarton Variance: nagyMarton</t>
  </si>
  <si>
    <t>Mean: matolcsyGyorgy, nagyMarton Variance: alapkamat</t>
  </si>
  <si>
    <t>Mean: matolcsyGyorgy, nagyMarton Variance: kinfo, vargaMihaly</t>
  </si>
  <si>
    <t>Mean: matolcsyGyorgy, nagyMarton Variance: kinfo, matolcsyGyorgy</t>
  </si>
  <si>
    <t>Mean: matolcsyGyorgy, nagyMarton Variance: kinfo, nagyMarton</t>
  </si>
  <si>
    <t>Mean: matolcsyGyorgy, nagyMarton Variance: vargaMihaly, matolcsyGyorgy</t>
  </si>
  <si>
    <t>Mean: matolcsyGyorgy, nagyMarton Variance: vargaMihaly, nagyMarton</t>
  </si>
  <si>
    <t>Mean: matolcsyGyorgy, nagyMarton Variance: kinfo, vargaMihaly, matolcsyGyorgy</t>
  </si>
  <si>
    <t>Mean: matolcsyGyorgy, nagyMarton Variance: kinfo, vargaMihaly, nagyMarton</t>
  </si>
  <si>
    <t>Mean: matolcsyGyorgy, nagyMarton Variance: kinfo, matolcsyGyorgy, nagyMarton</t>
  </si>
  <si>
    <t>Mean: matolcsyGyorgy, nagyMarton Variance: vargaMihaly, matolcsyGyorgy, nagyMarton</t>
  </si>
  <si>
    <t>Mean: matolcsyGyorgy, nagyMarton Variance: kinfo, vargaMihaly, matolcsyGyorgy, nagyMarton</t>
  </si>
  <si>
    <t>Mean: kinfo, vargaMihaly, matolcsyGyorgy Variance: kinfo</t>
  </si>
  <si>
    <t>Mean: kinfo, vargaMihaly, matolcsyGyorgy Variance: vargaMihaly</t>
  </si>
  <si>
    <t>Mean: kinfo, vargaMihaly, matolcsyGyorgy Variance: matolcsyGyorgy</t>
  </si>
  <si>
    <t>Mean: kinfo, vargaMihaly, matolcsyGyorgy Variance: nagyMarton</t>
  </si>
  <si>
    <t>Mean: kinfo, vargaMihaly, matolcsyGyorgy Variance: alapkamat</t>
  </si>
  <si>
    <t>Mean: kinfo, vargaMihaly, matolcsyGyorgy Variance: kinfo, vargaMihaly</t>
  </si>
  <si>
    <t>Mean: kinfo, vargaMihaly, matolcsyGyorgy Variance: kinfo, matolcsyGyorgy</t>
  </si>
  <si>
    <t>Mean: kinfo, vargaMihaly, matolcsyGyorgy Variance: kinfo, nagyMarton</t>
  </si>
  <si>
    <t>Mean: kinfo, vargaMihaly, matolcsyGyorgy Variance: vargaMihaly, matolcsyGyorgy</t>
  </si>
  <si>
    <t>Mean: kinfo, vargaMihaly, matolcsyGyorgy Variance: vargaMihaly, nagyMarton</t>
  </si>
  <si>
    <t>Mean: kinfo, vargaMihaly, matolcsyGyorgy Variance: matolcsyGyorgy, nagyMarton</t>
  </si>
  <si>
    <t>Mean: kinfo, vargaMihaly, matolcsyGyorgy Variance: kinfo, vargaMihaly, matolcsyGyorgy</t>
  </si>
  <si>
    <t>Mean: kinfo, vargaMihaly, matolcsyGyorgy Variance: kinfo, vargaMihaly, nagyMarton</t>
  </si>
  <si>
    <t>Mean: kinfo, vargaMihaly, matolcsyGyorgy Variance: kinfo, matolcsyGyorgy, nagyMarton</t>
  </si>
  <si>
    <t>Mean: kinfo, vargaMihaly, matolcsyGyorgy Variance: vargaMihaly, matolcsyGyorgy, nagyMarton</t>
  </si>
  <si>
    <t>Mean: kinfo, vargaMihaly, matolcsyGyorgy Variance: kinfo, vargaMihaly, matolcsyGyorgy, nagyMarton</t>
  </si>
  <si>
    <t>Mean: kinfo, vargaMihaly, nagyMarton Variance: kinfo</t>
  </si>
  <si>
    <t>Mean: kinfo, vargaMihaly, nagyMarton Variance: vargaMihaly</t>
  </si>
  <si>
    <t>Mean: kinfo, vargaMihaly, nagyMarton Variance: matolcsyGyorgy</t>
  </si>
  <si>
    <t>Mean: kinfo, vargaMihaly, nagyMarton Variance: nagyMarton</t>
  </si>
  <si>
    <t>Mean: kinfo, vargaMihaly, nagyMarton Variance: alapkamat</t>
  </si>
  <si>
    <t>Mean: kinfo, vargaMihaly, nagyMarton Variance: kinfo, vargaMihaly</t>
  </si>
  <si>
    <t>Mean: kinfo, vargaMihaly, nagyMarton Variance: kinfo, matolcsyGyorgy</t>
  </si>
  <si>
    <t>Mean: kinfo, vargaMihaly, nagyMarton Variance: kinfo, nagyMarton</t>
  </si>
  <si>
    <t>Mean: kinfo, vargaMihaly, nagyMarton Variance: vargaMihaly, matolcsyGyorgy</t>
  </si>
  <si>
    <t>Mean: kinfo, vargaMihaly, nagyMarton Variance: vargaMihaly, nagyMarton</t>
  </si>
  <si>
    <t>Mean: kinfo, vargaMihaly, nagyMarton Variance: matolcsyGyorgy, nagyMarton</t>
  </si>
  <si>
    <t>Mean: kinfo, vargaMihaly, nagyMarton Variance: kinfo, vargaMihaly, matolcsyGyorgy</t>
  </si>
  <si>
    <t>Mean: kinfo, vargaMihaly, nagyMarton Variance: kinfo, vargaMihaly, nagyMarton</t>
  </si>
  <si>
    <t>Mean: kinfo, vargaMihaly, nagyMarton Variance: kinfo, matolcsyGyorgy, nagyMarton</t>
  </si>
  <si>
    <t>Mean: kinfo, vargaMihaly, nagyMarton Variance: vargaMihaly, matolcsyGyorgy, nagyMarton</t>
  </si>
  <si>
    <t>Mean: kinfo, vargaMihaly, nagyMarton Variance: kinfo, vargaMihaly, matolcsyGyorgy, nagyMarton</t>
  </si>
  <si>
    <t>Mean: kinfo, matolcsyGyorgy, nagyMarton Variance: kinfo</t>
  </si>
  <si>
    <t>Mean: kinfo, matolcsyGyorgy, nagyMarton Variance: vargaMihaly</t>
  </si>
  <si>
    <t>Mean: kinfo, matolcsyGyorgy, nagyMarton Variance: matolcsyGyorgy</t>
  </si>
  <si>
    <t>Mean: kinfo, matolcsyGyorgy, nagyMarton Variance: nagyMarton</t>
  </si>
  <si>
    <t>Mean: kinfo, matolcsyGyorgy, nagyMarton Variance: alapkamat</t>
  </si>
  <si>
    <t>Mean: kinfo, matolcsyGyorgy, nagyMarton Variance: kinfo, vargaMihaly</t>
  </si>
  <si>
    <t>Mean: kinfo, matolcsyGyorgy, nagyMarton Variance: kinfo, matolcsyGyorgy</t>
  </si>
  <si>
    <t>Mean: kinfo, matolcsyGyorgy, nagyMarton Variance: kinfo, nagyMarton</t>
  </si>
  <si>
    <t>Mean: kinfo, matolcsyGyorgy, nagyMarton Variance: vargaMihaly, matolcsyGyorgy</t>
  </si>
  <si>
    <t>Mean: kinfo, matolcsyGyorgy, nagyMarton Variance: vargaMihaly, nagyMarton</t>
  </si>
  <si>
    <t>Mean: kinfo, matolcsyGyorgy, nagyMarton Variance: matolcsyGyorgy, nagyMarton</t>
  </si>
  <si>
    <t>Mean: kinfo, matolcsyGyorgy, nagyMarton Variance: kinfo, vargaMihaly, matolcsyGyorgy</t>
  </si>
  <si>
    <t>Mean: kinfo, matolcsyGyorgy, nagyMarton Variance: kinfo, vargaMihaly, nagyMarton</t>
  </si>
  <si>
    <t>Mean: kinfo, matolcsyGyorgy, nagyMarton Variance: kinfo, matolcsyGyorgy, nagyMarton</t>
  </si>
  <si>
    <t>Mean: kinfo, matolcsyGyorgy, nagyMarton Variance: vargaMihaly, matolcsyGyorgy, nagyMarton</t>
  </si>
  <si>
    <t>Mean: kinfo, matolcsyGyorgy, nagyMarton Variance: kinfo, vargaMihaly, matolcsyGyorgy, nagyMarton</t>
  </si>
  <si>
    <t>Mean: vargaMihaly, matolcsyGyorgy, nagyMarton Variance: kinfo</t>
  </si>
  <si>
    <t>Mean: vargaMihaly, matolcsyGyorgy, nagyMarton Variance: vargaMihaly</t>
  </si>
  <si>
    <t>Mean: vargaMihaly, matolcsyGyorgy, nagyMarton Variance: matolcsyGyorgy</t>
  </si>
  <si>
    <t>Mean: vargaMihaly, matolcsyGyorgy, nagyMarton Variance: nagyMarton</t>
  </si>
  <si>
    <t>Mean: vargaMihaly, matolcsyGyorgy, nagyMarton Variance: alapkamat</t>
  </si>
  <si>
    <t>Mean: vargaMihaly, matolcsyGyorgy, nagyMarton Variance: kinfo, vargaMihaly</t>
  </si>
  <si>
    <t>Mean: vargaMihaly, matolcsyGyorgy, nagyMarton Variance: kinfo, matolcsyGyorgy</t>
  </si>
  <si>
    <t>Mean: vargaMihaly, matolcsyGyorgy, nagyMarton Variance: kinfo, nagyMarton</t>
  </si>
  <si>
    <t>Mean: vargaMihaly, matolcsyGyorgy, nagyMarton Variance: vargaMihaly, matolcsyGyorgy</t>
  </si>
  <si>
    <t>Mean: vargaMihaly, matolcsyGyorgy, nagyMarton Variance: vargaMihaly, nagyMarton</t>
  </si>
  <si>
    <t>Mean: vargaMihaly, matolcsyGyorgy, nagyMarton Variance: matolcsyGyorgy, nagyMarton</t>
  </si>
  <si>
    <t>Mean: vargaMihaly, matolcsyGyorgy, nagyMarton Variance: kinfo, vargaMihaly, matolcsyGyorgy</t>
  </si>
  <si>
    <t>Mean: vargaMihaly, matolcsyGyorgy, nagyMarton Variance: kinfo, vargaMihaly, nagyMarton</t>
  </si>
  <si>
    <t>Mean: vargaMihaly, matolcsyGyorgy, nagyMarton Variance: kinfo, matolcsyGyorgy, nagyMarton</t>
  </si>
  <si>
    <t>Mean: vargaMihaly, matolcsyGyorgy, nagyMarton Variance: vargaMihaly, matolcsyGyorgy, nagyMarton</t>
  </si>
  <si>
    <t>Mean: vargaMihaly, matolcsyGyorgy, nagyMarton Variance: kinfo, vargaMihaly, matolcsyGyorgy, nagyMarton</t>
  </si>
  <si>
    <t>Mean: kinfo, vargaMihaly, matolcsyGyorgy, nagyMarton Variance: kinfo</t>
  </si>
  <si>
    <t>Mean: kinfo, vargaMihaly, matolcsyGyorgy, nagyMarton Variance: vargaMihaly</t>
  </si>
  <si>
    <t>Mean: kinfo, vargaMihaly, matolcsyGyorgy, nagyMarton Variance: matolcsyGyorgy</t>
  </si>
  <si>
    <t>Mean: kinfo, vargaMihaly, matolcsyGyorgy, nagyMarton Variance: nagyMarton</t>
  </si>
  <si>
    <t>Mean: kinfo, vargaMihaly, matolcsyGyorgy, nagyMarton Variance: alapkamat</t>
  </si>
  <si>
    <t>Mean: kinfo, vargaMihaly, matolcsyGyorgy, nagyMarton Variance: kinfo, vargaMihaly</t>
  </si>
  <si>
    <t>Mean: kinfo, vargaMihaly, matolcsyGyorgy, nagyMarton Variance: kinfo, matolcsyGyorgy</t>
  </si>
  <si>
    <t>Mean: kinfo, vargaMihaly, matolcsyGyorgy, nagyMarton Variance: kinfo, nagyMarton</t>
  </si>
  <si>
    <t>Mean: kinfo, vargaMihaly, matolcsyGyorgy, nagyMarton Variance: vargaMihaly, matolcsyGyorgy</t>
  </si>
  <si>
    <t>Mean: kinfo, vargaMihaly, matolcsyGyorgy, nagyMarton Variance: matolcsyGyorgy, nagyMarton</t>
  </si>
  <si>
    <t>Mean: kinfo, vargaMihaly, matolcsyGyorgy, nagyMarton Variance: kinfo, vargaMihaly, matolcsyGyorgy</t>
  </si>
  <si>
    <t>Mean: kinfo, vargaMihaly, matolcsyGyorgy, nagyMarton Variance: kinfo, vargaMihaly, nagyMarton</t>
  </si>
  <si>
    <t>Mean: kinfo, vargaMihaly, matolcsyGyorgy, nagyMarton Variance: kinfo, matolcsyGyorgy, nagyMarton</t>
  </si>
  <si>
    <t>Mean: kinfo, vargaMihaly, matolcsyGyorgy, nagyMarton Variance: vargaMihaly, matolcsyGyorgy, nagyMarton</t>
  </si>
  <si>
    <t>Mean: kinfo, vargaMihaly, matolcsyGyorgy, nagyMarton Variance: kinfo, vargaMihaly, matolcsyGyorgy, nagyMarton</t>
  </si>
  <si>
    <t>Az ARIMAX(2,0,2) modell értékei</t>
  </si>
  <si>
    <t>Tengelymetszet</t>
  </si>
  <si>
    <t>Standard hiba</t>
  </si>
  <si>
    <t>z-érték</t>
  </si>
  <si>
    <t>P(&gt;|z|)</t>
  </si>
  <si>
    <t>Szignif.</t>
  </si>
  <si>
    <t>-0.3821</t>
  </si>
  <si>
    <t>0.1415</t>
  </si>
  <si>
    <t>-2.7001</t>
  </si>
  <si>
    <t>0.0069</t>
  </si>
  <si>
    <t>**</t>
  </si>
  <si>
    <t>-0.4087</t>
  </si>
  <si>
    <t>0.1456</t>
  </si>
  <si>
    <t>-2.8064</t>
  </si>
  <si>
    <t>0.0050</t>
  </si>
  <si>
    <t>Estimate</t>
  </si>
  <si>
    <t>Std. Error</t>
  </si>
  <si>
    <t>t value</t>
  </si>
  <si>
    <t>Pr(&gt;|t|)</t>
  </si>
  <si>
    <t>Együttható</t>
  </si>
  <si>
    <t>t-érték</t>
  </si>
  <si>
    <t>P(&gt;|t|)</t>
  </si>
  <si>
    <t>Szignifikancia</t>
  </si>
  <si>
    <t>-0.6395</t>
  </si>
  <si>
    <t>0.1326</t>
  </si>
  <si>
    <t>-4.8228</t>
  </si>
  <si>
    <t>***</t>
  </si>
  <si>
    <t>-0.6335</t>
  </si>
  <si>
    <t>0.1332</t>
  </si>
  <si>
    <t>-4.7545</t>
  </si>
  <si>
    <t>0.0000</t>
  </si>
  <si>
    <t>mu</t>
  </si>
  <si>
    <t>0.0001</t>
  </si>
  <si>
    <t>0.7988</t>
  </si>
  <si>
    <t>0.4244</t>
  </si>
  <si>
    <t>0.6193</t>
  </si>
  <si>
    <t>0.5357</t>
  </si>
  <si>
    <t>c</t>
  </si>
  <si>
    <t>0.4511</t>
  </si>
  <si>
    <t>0.1483</t>
  </si>
  <si>
    <t>3.0421</t>
  </si>
  <si>
    <t>0.0023</t>
  </si>
  <si>
    <t>0.4790</t>
  </si>
  <si>
    <t>0.1534</t>
  </si>
  <si>
    <t>3.1221</t>
  </si>
  <si>
    <t>0.0018</t>
  </si>
  <si>
    <t>-0.4038</t>
  </si>
  <si>
    <t>0.3985</t>
  </si>
  <si>
    <t>-1.0133</t>
  </si>
  <si>
    <t>0.3109</t>
  </si>
  <si>
    <t>-0.3923</t>
  </si>
  <si>
    <t>0.3292</t>
  </si>
  <si>
    <t>-1.1917</t>
  </si>
  <si>
    <t>0.2334</t>
  </si>
  <si>
    <t>0.5888</t>
  </si>
  <si>
    <t>0.1406</t>
  </si>
  <si>
    <t>4.1866</t>
  </si>
  <si>
    <t>0.5868</t>
  </si>
  <si>
    <t>0.1396</t>
  </si>
  <si>
    <t>4.2041</t>
  </si>
  <si>
    <t>-0.5604</t>
  </si>
  <si>
    <t>0.2566</t>
  </si>
  <si>
    <t>-2.1834</t>
  </si>
  <si>
    <t>0.0290</t>
  </si>
  <si>
    <t>-0.5663</t>
  </si>
  <si>
    <t>0.2516</t>
  </si>
  <si>
    <t>-2.2510</t>
  </si>
  <si>
    <t>0.0244</t>
  </si>
  <si>
    <t>1.0004</t>
  </si>
  <si>
    <t>0.3171</t>
  </si>
  <si>
    <t>0.0002</t>
  </si>
  <si>
    <t>1.3832</t>
  </si>
  <si>
    <t>0.1666</t>
  </si>
  <si>
    <t>0.4630</t>
  </si>
  <si>
    <t>0.4266</t>
  </si>
  <si>
    <t>1.0854</t>
  </si>
  <si>
    <t>0.2777</t>
  </si>
  <si>
    <t>0.4496</t>
  </si>
  <si>
    <t>0.3541</t>
  </si>
  <si>
    <t>1.2696</t>
  </si>
  <si>
    <t>0.2042</t>
  </si>
  <si>
    <t>KI</t>
  </si>
  <si>
    <t>-0.0002</t>
  </si>
  <si>
    <t>0.0004</t>
  </si>
  <si>
    <t>-0.4469</t>
  </si>
  <si>
    <t>0.6549</t>
  </si>
  <si>
    <t>0.5220</t>
  </si>
  <si>
    <t>0.2333</t>
  </si>
  <si>
    <t>2.2371</t>
  </si>
  <si>
    <t>0.0253</t>
  </si>
  <si>
    <t>0.5269</t>
  </si>
  <si>
    <t>0.2332</t>
  </si>
  <si>
    <t>2.2598</t>
  </si>
  <si>
    <t>0.0238</t>
  </si>
  <si>
    <t>VM</t>
  </si>
  <si>
    <t>-0.0007</t>
  </si>
  <si>
    <t>-1.6480</t>
  </si>
  <si>
    <t>0.0993</t>
  </si>
  <si>
    <t>omega</t>
  </si>
  <si>
    <t>0.0761</t>
  </si>
  <si>
    <t>0.9393</t>
  </si>
  <si>
    <t>várh.ért.AK</t>
  </si>
  <si>
    <t>0.0014</t>
  </si>
  <si>
    <t>0.0011</t>
  </si>
  <si>
    <t>1.3686</t>
  </si>
  <si>
    <t>0.1711</t>
  </si>
  <si>
    <t>MGy</t>
  </si>
  <si>
    <t>-0.0001</t>
  </si>
  <si>
    <t>-0.2091</t>
  </si>
  <si>
    <t>0.8344</t>
  </si>
  <si>
    <t>alpha1</t>
  </si>
  <si>
    <t>0.0702</t>
  </si>
  <si>
    <t>0.1286</t>
  </si>
  <si>
    <t>0.5454</t>
  </si>
  <si>
    <t>0.5855</t>
  </si>
  <si>
    <t>0.0744</t>
  </si>
  <si>
    <t>0.9407</t>
  </si>
  <si>
    <t>NM</t>
  </si>
  <si>
    <t>0.0005</t>
  </si>
  <si>
    <t>0.1941</t>
  </si>
  <si>
    <t>0.8461</t>
  </si>
  <si>
    <t>beta1</t>
  </si>
  <si>
    <t>0.9235</t>
  </si>
  <si>
    <t>0.1179</t>
  </si>
  <si>
    <t>7.8360</t>
  </si>
  <si>
    <t>0.0705</t>
  </si>
  <si>
    <t>0.1298</t>
  </si>
  <si>
    <t>0.5434</t>
  </si>
  <si>
    <t>0.5869</t>
  </si>
  <si>
    <t>AK</t>
  </si>
  <si>
    <t>0.0008</t>
  </si>
  <si>
    <t>0.0009</t>
  </si>
  <si>
    <t>0.8031</t>
  </si>
  <si>
    <t>0.4219</t>
  </si>
  <si>
    <t>csúcs</t>
  </si>
  <si>
    <t>1.0674</t>
  </si>
  <si>
    <t>0.0418</t>
  </si>
  <si>
    <t>25.5441</t>
  </si>
  <si>
    <t>0.9233</t>
  </si>
  <si>
    <t>0.1189</t>
  </si>
  <si>
    <t>7.7638</t>
  </si>
  <si>
    <t>alak</t>
  </si>
  <si>
    <t>10.4921</t>
  </si>
  <si>
    <t>5.3094</t>
  </si>
  <si>
    <t>1.9761</t>
  </si>
  <si>
    <t>0.0481</t>
  </si>
  <si>
    <t>1.0653</t>
  </si>
  <si>
    <t>0.0417</t>
  </si>
  <si>
    <t>25.5506</t>
  </si>
  <si>
    <t>10.4995</t>
  </si>
  <si>
    <t>5.4244</t>
  </si>
  <si>
    <t>1.9356</t>
  </si>
  <si>
    <t>0.0529</t>
  </si>
  <si>
    <t>Forrás: Szerzők számításai</t>
  </si>
  <si>
    <t>X. táblázat: Az ARIMA(2,0,2) modell értékei</t>
  </si>
  <si>
    <t>X. táblázat: Az ARIMAX(2,0,2) modell értékei</t>
  </si>
  <si>
    <t>Standard.hiba</t>
  </si>
  <si>
    <t>z.érték</t>
  </si>
  <si>
    <t>P...z..</t>
  </si>
  <si>
    <t>X. táblázat: ARIMA(2,1,2)-GARCH(1,1) modell</t>
  </si>
  <si>
    <t>ARIMA(2,1,2)-GARCH(1,1) modell</t>
  </si>
  <si>
    <t>X. táblázat: ARIMAX(2,1,2)-GARCH(1,1), várható értékben és a varianciában is AK (alapkamat), KI (kormányinfó), MGy (Matolcsy György) és VM (Varga Mihály), modell együtthatói</t>
  </si>
  <si>
    <t>ARIMAX(2,1,2)-GARCHX(1,1), várható értékben és a varianciában is AK (alapkamat), KI (kormányinfó), MGy (Matolcsy György) és VM (Varga Mihály), modell együtthatói</t>
  </si>
  <si>
    <t>ar1</t>
  </si>
  <si>
    <t>-4.087e-01</t>
  </si>
  <si>
    <t>1.456e-01</t>
  </si>
  <si>
    <t>-2.8064e+00</t>
  </si>
  <si>
    <t>5.000e-03</t>
  </si>
  <si>
    <t>ar2</t>
  </si>
  <si>
    <t>-6.335e-01</t>
  </si>
  <si>
    <t>1.332e-01</t>
  </si>
  <si>
    <t>-4.7545e+00</t>
  </si>
  <si>
    <t>0.000e+00</t>
  </si>
  <si>
    <t>1.00000e-04</t>
  </si>
  <si>
    <t>1.0000e-04</t>
  </si>
  <si>
    <t>7.98800e-01</t>
  </si>
  <si>
    <t>4.244e-01</t>
  </si>
  <si>
    <t>1.4783</t>
  </si>
  <si>
    <t>0.1393</t>
  </si>
  <si>
    <t>1.47830e+00</t>
  </si>
  <si>
    <t>1.393e-01</t>
  </si>
  <si>
    <t>ma1</t>
  </si>
  <si>
    <t>4.790e-01</t>
  </si>
  <si>
    <t>1.534e-01</t>
  </si>
  <si>
    <t>3.1221e+00</t>
  </si>
  <si>
    <t>1.800e-03</t>
  </si>
  <si>
    <t>-4.03800e-01</t>
  </si>
  <si>
    <t>3.9850e-01</t>
  </si>
  <si>
    <t>-1.01330e+00</t>
  </si>
  <si>
    <t>3.109e-01</t>
  </si>
  <si>
    <t>-0.3609</t>
  </si>
  <si>
    <t>0.5131</t>
  </si>
  <si>
    <t>-0.7033</t>
  </si>
  <si>
    <t>0.4819</t>
  </si>
  <si>
    <t>-3.60900e-01</t>
  </si>
  <si>
    <t>5.1310e-01</t>
  </si>
  <si>
    <t>-7.03300e-01</t>
  </si>
  <si>
    <t>4.819e-01</t>
  </si>
  <si>
    <t>ma2</t>
  </si>
  <si>
    <t>5.868e-01</t>
  </si>
  <si>
    <t>1.396e-01</t>
  </si>
  <si>
    <t>4.2041e+00</t>
  </si>
  <si>
    <t>-5.60400e-01</t>
  </si>
  <si>
    <t>2.5660e-01</t>
  </si>
  <si>
    <t>-2.18340e+00</t>
  </si>
  <si>
    <t>2.900e-02</t>
  </si>
  <si>
    <t>-0.5871</t>
  </si>
  <si>
    <t>0.0857</t>
  </si>
  <si>
    <t>-6.8540</t>
  </si>
  <si>
    <t>-5.87100e-01</t>
  </si>
  <si>
    <t>8.5700e-02</t>
  </si>
  <si>
    <t>-6.85400e+00</t>
  </si>
  <si>
    <t>intercept</t>
  </si>
  <si>
    <t>2.000e-04</t>
  </si>
  <si>
    <t>1.000e-04</t>
  </si>
  <si>
    <t>1.3832e+00</t>
  </si>
  <si>
    <t>1.666e-01</t>
  </si>
  <si>
    <t>4.63000e-01</t>
  </si>
  <si>
    <t>4.2660e-01</t>
  </si>
  <si>
    <t>1.08540e+00</t>
  </si>
  <si>
    <t>2.777e-01</t>
  </si>
  <si>
    <t>0.4153</t>
  </si>
  <si>
    <t>0.5169</t>
  </si>
  <si>
    <t>0.8035</t>
  </si>
  <si>
    <t>0.4217</t>
  </si>
  <si>
    <t>4.15300e-01</t>
  </si>
  <si>
    <t>5.1690e-01</t>
  </si>
  <si>
    <t>8.03500e-01</t>
  </si>
  <si>
    <t>4.217e-01</t>
  </si>
  <si>
    <r>
      <t>Megjegyzés: Szignifikáns 0.01</t>
    </r>
    <r>
      <rPr>
        <sz val="12"/>
        <color theme="1"/>
        <rFont val="Times New Roman"/>
        <family val="1"/>
        <charset val="238"/>
      </rPr>
      <t>***, 0.05**, 0.01* szinten.</t>
    </r>
  </si>
  <si>
    <t>-2.000e-04</t>
  </si>
  <si>
    <t>4.000e-04</t>
  </si>
  <si>
    <t>-4.4690e-01</t>
  </si>
  <si>
    <t>6.549e-01</t>
  </si>
  <si>
    <t>5.22000e-01</t>
  </si>
  <si>
    <t>2.3330e-01</t>
  </si>
  <si>
    <t>2.23710e+00</t>
  </si>
  <si>
    <t>2.530e-02</t>
  </si>
  <si>
    <t>0.0680</t>
  </si>
  <si>
    <t>7.9948</t>
  </si>
  <si>
    <t>5.43400e-01</t>
  </si>
  <si>
    <t>6.8000e-02</t>
  </si>
  <si>
    <t>7.99480e+00</t>
  </si>
  <si>
    <t>-7.000e-04</t>
  </si>
  <si>
    <t>-1.6480e+00</t>
  </si>
  <si>
    <t>9.930e-02</t>
  </si>
  <si>
    <t>0.00000e+00</t>
  </si>
  <si>
    <t>0.0000e+00</t>
  </si>
  <si>
    <t>7.61000e-02</t>
  </si>
  <si>
    <t>9.393e-01</t>
  </si>
  <si>
    <t>0.0013</t>
  </si>
  <si>
    <t>0.0006</t>
  </si>
  <si>
    <t>2.2060</t>
  </si>
  <si>
    <t>0.0274</t>
  </si>
  <si>
    <t>mxreg1</t>
  </si>
  <si>
    <t>1.30000e-03</t>
  </si>
  <si>
    <t>6.0000e-04</t>
  </si>
  <si>
    <t>2.20600e+00</t>
  </si>
  <si>
    <t>2.740e-02</t>
  </si>
  <si>
    <t>-1.000e-04</t>
  </si>
  <si>
    <t>-2.0910e-01</t>
  </si>
  <si>
    <t>8.344e-01</t>
  </si>
  <si>
    <t>7.02000e-02</t>
  </si>
  <si>
    <t>1.2860e-01</t>
  </si>
  <si>
    <t>5.45400e-01</t>
  </si>
  <si>
    <t>5.855e-01</t>
  </si>
  <si>
    <t>-0.0003</t>
  </si>
  <si>
    <t>-0.8037</t>
  </si>
  <si>
    <t>0.4216</t>
  </si>
  <si>
    <t>-3.00000e-04</t>
  </si>
  <si>
    <t>4.0000e-04</t>
  </si>
  <si>
    <t>-8.03700e-01</t>
  </si>
  <si>
    <t>4.216e-01</t>
  </si>
  <si>
    <t>5.000e-04</t>
  </si>
  <si>
    <t>1.9410e-01</t>
  </si>
  <si>
    <t>8.461e-01</t>
  </si>
  <si>
    <t>9.23500e-01</t>
  </si>
  <si>
    <t>1.1790e-01</t>
  </si>
  <si>
    <t>7.83600e+00</t>
  </si>
  <si>
    <t>-0.2378</t>
  </si>
  <si>
    <t>0.8121</t>
  </si>
  <si>
    <t>mxreg3</t>
  </si>
  <si>
    <t>-1.00000e-04</t>
  </si>
  <si>
    <t>-2.37800e-01</t>
  </si>
  <si>
    <t>8.121e-01</t>
  </si>
  <si>
    <t>8.000e-04</t>
  </si>
  <si>
    <t>9.000e-04</t>
  </si>
  <si>
    <t>8.0310e-01</t>
  </si>
  <si>
    <t>4.219e-01</t>
  </si>
  <si>
    <t>skew</t>
  </si>
  <si>
    <t>1.06740e+00</t>
  </si>
  <si>
    <t>4.1800e-02</t>
  </si>
  <si>
    <t>2.55441e+01</t>
  </si>
  <si>
    <t>0.0637</t>
  </si>
  <si>
    <t>0.9492</t>
  </si>
  <si>
    <t>6.37000e-02</t>
  </si>
  <si>
    <t>9.492e-01</t>
  </si>
  <si>
    <t>shape</t>
  </si>
  <si>
    <t>1.04921e+01</t>
  </si>
  <si>
    <t>5.3094e+00</t>
  </si>
  <si>
    <t>1.97610e+00</t>
  </si>
  <si>
    <t>4.810e-02</t>
  </si>
  <si>
    <t>0.0134</t>
  </si>
  <si>
    <t>0.9893</t>
  </si>
  <si>
    <t>1.34000e-02</t>
  </si>
  <si>
    <t>9.893e-01</t>
  </si>
  <si>
    <t>0.0653</t>
  </si>
  <si>
    <t>0.0063</t>
  </si>
  <si>
    <t>10.4287</t>
  </si>
  <si>
    <t>6.53000e-02</t>
  </si>
  <si>
    <t>6.3000e-03</t>
  </si>
  <si>
    <t>1.04287e+01</t>
  </si>
  <si>
    <t>0.9246</t>
  </si>
  <si>
    <t>0.0161</t>
  </si>
  <si>
    <t>57.2742</t>
  </si>
  <si>
    <t>9.24600e-01</t>
  </si>
  <si>
    <t>1.6100e-02</t>
  </si>
  <si>
    <t>5.72742e+01</t>
  </si>
  <si>
    <t>7.2774</t>
  </si>
  <si>
    <t>7.27740e+00</t>
  </si>
  <si>
    <t>X. táblázat: Az ARIMA(2,1,2) és ARIMAX(2,1,2) összehasonlítótáblázat</t>
  </si>
  <si>
    <t>X. táblázat: ARIMAX(2,1,2)-GARCH(1,1), várhatóértékben AK (alapkamat), modell együtthatói</t>
  </si>
  <si>
    <t>ARIMAX(2,1,2)-GARCH(1,1) modell, várhatóértékben AK (alapkamat), modell együtthatói</t>
  </si>
  <si>
    <t>1.9826</t>
  </si>
  <si>
    <t>0.0474</t>
  </si>
  <si>
    <t>1.98260e+00</t>
  </si>
  <si>
    <t>4.740e-02</t>
  </si>
  <si>
    <t>ARIMA(2,0,2) modell</t>
  </si>
  <si>
    <t>ARIMAX(2,0,2) modell</t>
  </si>
  <si>
    <t>2.2145</t>
  </si>
  <si>
    <t>0.0268</t>
  </si>
  <si>
    <t>2.21450e+00</t>
  </si>
  <si>
    <t>2.680e-02</t>
  </si>
  <si>
    <t>-0.3821
0.0069***</t>
  </si>
  <si>
    <t>-0.4087
0.0050***</t>
  </si>
  <si>
    <t>6.19300e-01</t>
  </si>
  <si>
    <t>5.357e-01</t>
  </si>
  <si>
    <t>3.0612</t>
  </si>
  <si>
    <t>0.0022</t>
  </si>
  <si>
    <t>vxreg4</t>
  </si>
  <si>
    <t>3.06120e+00</t>
  </si>
  <si>
    <t>2.200e-03</t>
  </si>
  <si>
    <t>-0.6395
0.0000***</t>
  </si>
  <si>
    <t>-0.6335
0.0000***</t>
  </si>
  <si>
    <t>-3.92300e-01</t>
  </si>
  <si>
    <t>3.2920e-01</t>
  </si>
  <si>
    <t>-1.19170e+00</t>
  </si>
  <si>
    <t>2.334e-01</t>
  </si>
  <si>
    <t>1.0644</t>
  </si>
  <si>
    <t>0.0548</t>
  </si>
  <si>
    <t>19.4344</t>
  </si>
  <si>
    <t>1.06440e+00</t>
  </si>
  <si>
    <t>5.4800e-02</t>
  </si>
  <si>
    <t>1.94344e+01</t>
  </si>
  <si>
    <t>0.4511
0.0023***</t>
  </si>
  <si>
    <t>0.4790
0.0018***</t>
  </si>
  <si>
    <t>-5.66300e-01</t>
  </si>
  <si>
    <t>2.5160e-01</t>
  </si>
  <si>
    <t>-2.25100e+00</t>
  </si>
  <si>
    <t>2.440e-02</t>
  </si>
  <si>
    <t>10.5085</t>
  </si>
  <si>
    <t>7.5113</t>
  </si>
  <si>
    <t>1.3990</t>
  </si>
  <si>
    <t>0.1618</t>
  </si>
  <si>
    <t>1.05085e+01</t>
  </si>
  <si>
    <t>7.5113e+00</t>
  </si>
  <si>
    <t>1.39900e+00</t>
  </si>
  <si>
    <t>1.618e-01</t>
  </si>
  <si>
    <t>0.5888
0.0000***</t>
  </si>
  <si>
    <t>0.5868
0.0000***</t>
  </si>
  <si>
    <t>4.49600e-01</t>
  </si>
  <si>
    <t>3.5410e-01</t>
  </si>
  <si>
    <t>1.26960e+00</t>
  </si>
  <si>
    <t>2.042e-01</t>
  </si>
  <si>
    <t>0.0001
0.3171</t>
  </si>
  <si>
    <t>0.0002
0.1666</t>
  </si>
  <si>
    <t>5.26900e-01</t>
  </si>
  <si>
    <t>2.3320e-01</t>
  </si>
  <si>
    <t>2.25980e+00</t>
  </si>
  <si>
    <t>2.380e-02</t>
  </si>
  <si>
    <t>-0.0002
0.6549</t>
  </si>
  <si>
    <t>1.40000e-03</t>
  </si>
  <si>
    <t>1.1000e-03</t>
  </si>
  <si>
    <t>1.36860e+00</t>
  </si>
  <si>
    <t>1.711e-01</t>
  </si>
  <si>
    <t>-0.0007
0.0993*</t>
  </si>
  <si>
    <t>7.44000e-02</t>
  </si>
  <si>
    <t>9.407e-01</t>
  </si>
  <si>
    <t>-0.0001
0.8344</t>
  </si>
  <si>
    <t>7.05000e-02</t>
  </si>
  <si>
    <t>1.2980e-01</t>
  </si>
  <si>
    <t>5.869e-01</t>
  </si>
  <si>
    <t>0.0001
0.8461</t>
  </si>
  <si>
    <t>9.23300e-01</t>
  </si>
  <si>
    <t>1.1890e-01</t>
  </si>
  <si>
    <t>7.76380e+00</t>
  </si>
  <si>
    <t>X. táblázat: Összefoglaló táblázat</t>
  </si>
  <si>
    <t>0.0008
0.4219</t>
  </si>
  <si>
    <t>1.06530e+00</t>
  </si>
  <si>
    <t>4.1700e-02</t>
  </si>
  <si>
    <t>2.55506e+01</t>
  </si>
  <si>
    <t>0. Modell</t>
  </si>
  <si>
    <t>1. Modell</t>
  </si>
  <si>
    <t>2. Modell</t>
  </si>
  <si>
    <t>3. Modell</t>
  </si>
  <si>
    <t>4. Modell</t>
  </si>
  <si>
    <t>1.04995e+01</t>
  </si>
  <si>
    <t>5.4244e+00</t>
  </si>
  <si>
    <t>1.93560e+00</t>
  </si>
  <si>
    <t>5.290e-02</t>
  </si>
  <si>
    <t>0.0001
0.4244</t>
  </si>
  <si>
    <t>0.0001
0.5357</t>
  </si>
  <si>
    <t>0.0001
0.5776</t>
  </si>
  <si>
    <t>0.0001
0.3470</t>
  </si>
  <si>
    <t>0.0001
0.1393</t>
  </si>
  <si>
    <t>-0.4038
0.3109</t>
  </si>
  <si>
    <t>-0.3923
0.2334</t>
  </si>
  <si>
    <t>-0.3817
0.1926</t>
  </si>
  <si>
    <t>-0.3810
0.1388</t>
  </si>
  <si>
    <t>-0.3609
0.4819</t>
  </si>
  <si>
    <t>-0.5604
0.0290**</t>
  </si>
  <si>
    <t>-0.5663
0.0244**</t>
  </si>
  <si>
    <t>-0.5810
0.0220**</t>
  </si>
  <si>
    <t>-0.5677
0.0245***</t>
  </si>
  <si>
    <t>-0.5871
0.0000***</t>
  </si>
  <si>
    <t>0.4630
0.2777</t>
  </si>
  <si>
    <t>0.4496
0.2042</t>
  </si>
  <si>
    <t>0.4374
0.1740</t>
  </si>
  <si>
    <t>0.4353
0.1209</t>
  </si>
  <si>
    <t>0.4153
0.4217</t>
  </si>
  <si>
    <t>X. táblázat: ARIMAX(2,1,2)-GARCH(1,1), varianciában AK (alapkamat), modell együtthatói</t>
  </si>
  <si>
    <t>ARIMAX(2,1,2)-GARCH(1,1) modell, varianciában AK (alapkamat), modell együtthatói</t>
  </si>
  <si>
    <t>0.5220
0.0253**</t>
  </si>
  <si>
    <t>0.5269
0.0238**</t>
  </si>
  <si>
    <t>0.5394
0.0225**</t>
  </si>
  <si>
    <t>0.5264
0.0275**</t>
  </si>
  <si>
    <t>0.5434
0.0000***</t>
  </si>
  <si>
    <t>0.0013
0.0274**</t>
  </si>
  <si>
    <t>0.5569</t>
  </si>
  <si>
    <t>0.5776</t>
  </si>
  <si>
    <t>2.0000e-04</t>
  </si>
  <si>
    <t>5.56900e-01</t>
  </si>
  <si>
    <t>5.776e-01</t>
  </si>
  <si>
    <t>-0.0003
0.4020</t>
  </si>
  <si>
    <t>-0.0003
0.4216</t>
  </si>
  <si>
    <t>-0.3817</t>
  </si>
  <si>
    <t>0.2929</t>
  </si>
  <si>
    <t>-1.3030</t>
  </si>
  <si>
    <t>0.1926</t>
  </si>
  <si>
    <t>-3.81700e-01</t>
  </si>
  <si>
    <t>2.9290e-01</t>
  </si>
  <si>
    <t>-1.30300e+00</t>
  </si>
  <si>
    <t>1.926e-01</t>
  </si>
  <si>
    <t>-0.0001
0.8121</t>
  </si>
  <si>
    <t>-0.5810</t>
  </si>
  <si>
    <t>0.2537</t>
  </si>
  <si>
    <t>-2.2901</t>
  </si>
  <si>
    <t>0.0220</t>
  </si>
  <si>
    <t>-5.81000e-01</t>
  </si>
  <si>
    <t>2.5370e-01</t>
  </si>
  <si>
    <t>-2.29010e+00</t>
  </si>
  <si>
    <t>2.200e-02</t>
  </si>
  <si>
    <t>0.0014
0.1711</t>
  </si>
  <si>
    <t>0.0000
0.9492</t>
  </si>
  <si>
    <t>0.4374</t>
  </si>
  <si>
    <t>0.3218</t>
  </si>
  <si>
    <t>1.3595</t>
  </si>
  <si>
    <t>0.1740</t>
  </si>
  <si>
    <t>4.37400e-01</t>
  </si>
  <si>
    <t>3.2180e-01</t>
  </si>
  <si>
    <t>1.35950e+00</t>
  </si>
  <si>
    <t>1.740e-01</t>
  </si>
  <si>
    <t>0.0000
0.9393</t>
  </si>
  <si>
    <t>0.0000
0.9407</t>
  </si>
  <si>
    <t>0.0000
0.9445</t>
  </si>
  <si>
    <t>0.0000
0.9413</t>
  </si>
  <si>
    <t>0.0000
0.9893</t>
  </si>
  <si>
    <t>0.5394</t>
  </si>
  <si>
    <t>0.2364</t>
  </si>
  <si>
    <t>2.2818</t>
  </si>
  <si>
    <t>0.0225</t>
  </si>
  <si>
    <t>5.39400e-01</t>
  </si>
  <si>
    <t>2.3640e-01</t>
  </si>
  <si>
    <t>2.28180e+00</t>
  </si>
  <si>
    <t>2.250e-02</t>
  </si>
  <si>
    <t>0.0702
0.5855</t>
  </si>
  <si>
    <t>0.0705
0.5869</t>
  </si>
  <si>
    <t>0.0714
0.6025</t>
  </si>
  <si>
    <t>0.0694
0.5882</t>
  </si>
  <si>
    <t>0.0653
0.0000***</t>
  </si>
  <si>
    <t>0.0696</t>
  </si>
  <si>
    <t>0.9445</t>
  </si>
  <si>
    <t>6.96000e-02</t>
  </si>
  <si>
    <t>9.445e-01</t>
  </si>
  <si>
    <t>0.9235
0.0000***</t>
  </si>
  <si>
    <t>0.9233
0.0000***</t>
  </si>
  <si>
    <t>0.9196
0.0000***</t>
  </si>
  <si>
    <t>0.9244
0.0000***</t>
  </si>
  <si>
    <t>0.9246
0.0000***</t>
  </si>
  <si>
    <t>0.0714</t>
  </si>
  <si>
    <t>0.1371</t>
  </si>
  <si>
    <t>0.5208</t>
  </si>
  <si>
    <t>0.6025</t>
  </si>
  <si>
    <t>7.14000e-02</t>
  </si>
  <si>
    <t>1.3710e-01</t>
  </si>
  <si>
    <t>5.20800e-01</t>
  </si>
  <si>
    <t>6.025e-01</t>
  </si>
  <si>
    <t>0.0000
0.0000***</t>
  </si>
  <si>
    <t>0.9196</t>
  </si>
  <si>
    <t>0.1269</t>
  </si>
  <si>
    <t>7.2451</t>
  </si>
  <si>
    <t>9.19600e-01</t>
  </si>
  <si>
    <t>1.2690e-01</t>
  </si>
  <si>
    <t>7.24510e+00</t>
  </si>
  <si>
    <t>0.0000
0.0474**</t>
  </si>
  <si>
    <t>var.AK</t>
  </si>
  <si>
    <t>4.6715</t>
  </si>
  <si>
    <t>4.67150e+00</t>
  </si>
  <si>
    <t>0.0000
0.0268**</t>
  </si>
  <si>
    <t>1.0662</t>
  </si>
  <si>
    <t>0.0424</t>
  </si>
  <si>
    <t>25.1285</t>
  </si>
  <si>
    <t>1.06620e+00</t>
  </si>
  <si>
    <t>4.2400e-02</t>
  </si>
  <si>
    <t>2.51285e+01</t>
  </si>
  <si>
    <t>0.0000
0.0022***</t>
  </si>
  <si>
    <t>10.3795</t>
  </si>
  <si>
    <t>5.1981</t>
  </si>
  <si>
    <t>1.9968</t>
  </si>
  <si>
    <t>0.0459</t>
  </si>
  <si>
    <t>1.03795e+01</t>
  </si>
  <si>
    <t>5.1981e+00</t>
  </si>
  <si>
    <t>1.99680e+00</t>
  </si>
  <si>
    <t>4.590e-02</t>
  </si>
  <si>
    <t>1.0674
0.0000***</t>
  </si>
  <si>
    <t>1.0653
0.0000***</t>
  </si>
  <si>
    <t>1.0662
0.0000***</t>
  </si>
  <si>
    <t>1.0735
0.0000***</t>
  </si>
  <si>
    <t>1.0644
0.0000***</t>
  </si>
  <si>
    <t>10.4921
0.0481**</t>
  </si>
  <si>
    <t>10.4995
0.0529*</t>
  </si>
  <si>
    <t>10.3795
0.0459**</t>
  </si>
  <si>
    <t>10.5041
0.0441**</t>
  </si>
  <si>
    <t>10.5085
0.1618</t>
  </si>
  <si>
    <t>X. táblázat: ARIMAX(2,1,2)-GARCH(1,1), várható értékben VM (Varga Mihály), modell együtthatói</t>
  </si>
  <si>
    <t>ARIMAX(2,1,2)-GARCHX(1,1), várható értékben AK (alapkamat), varianciában AK (alapkamat) és KI (kormányinfó), modell együtthatói</t>
  </si>
  <si>
    <t>0.9405</t>
  </si>
  <si>
    <t>0.3470</t>
  </si>
  <si>
    <t>7.17400e-01</t>
  </si>
  <si>
    <t>4.731e-01</t>
  </si>
  <si>
    <t>-0.3810</t>
  </si>
  <si>
    <t>0.2574</t>
  </si>
  <si>
    <t>-1.4804</t>
  </si>
  <si>
    <t>0.1388</t>
  </si>
  <si>
    <t>-3.8850e-01</t>
  </si>
  <si>
    <t>1.3540e-01</t>
  </si>
  <si>
    <t>-2.87000e+00</t>
  </si>
  <si>
    <t>4.100e-03</t>
  </si>
  <si>
    <t>-0.5677</t>
  </si>
  <si>
    <t>0.2525</t>
  </si>
  <si>
    <t>-2.2488</t>
  </si>
  <si>
    <t>0.0245</t>
  </si>
  <si>
    <t>-5.7290e-01</t>
  </si>
  <si>
    <t>4.1700e-01</t>
  </si>
  <si>
    <t>-1.37370e+00</t>
  </si>
  <si>
    <t>1.695e-01</t>
  </si>
  <si>
    <t>0.4353</t>
  </si>
  <si>
    <t>0.2806</t>
  </si>
  <si>
    <t>1.5510</t>
  </si>
  <si>
    <t>0.1209</t>
  </si>
  <si>
    <t>4.4580e-01</t>
  </si>
  <si>
    <t>1.2300e-01</t>
  </si>
  <si>
    <t>3.62460e+00</t>
  </si>
  <si>
    <t>3.000e-04</t>
  </si>
  <si>
    <t>0.5264</t>
  </si>
  <si>
    <t>0.2388</t>
  </si>
  <si>
    <t>2.2046</t>
  </si>
  <si>
    <t>0.0275</t>
  </si>
  <si>
    <t>5.3320e-01</t>
  </si>
  <si>
    <t>4.4140e-01</t>
  </si>
  <si>
    <t>1.20780e+00</t>
  </si>
  <si>
    <t>2.271e-01</t>
  </si>
  <si>
    <t>várh.ért.VM</t>
  </si>
  <si>
    <t>-0.8380</t>
  </si>
  <si>
    <t>0.4020</t>
  </si>
  <si>
    <t>1.4000e-03</t>
  </si>
  <si>
    <t>1.3000e-03</t>
  </si>
  <si>
    <t>1.14840e+00</t>
  </si>
  <si>
    <t>2.508e-01</t>
  </si>
  <si>
    <t>0.0736</t>
  </si>
  <si>
    <t>0.9413</t>
  </si>
  <si>
    <t>3.75000e-02</t>
  </si>
  <si>
    <t>9.701e-01</t>
  </si>
  <si>
    <t>0.0694</t>
  </si>
  <si>
    <t>0.1282</t>
  </si>
  <si>
    <t>0.5414</t>
  </si>
  <si>
    <t>0.5882</t>
  </si>
  <si>
    <t>7.3100e-02</t>
  </si>
  <si>
    <t>5.6000e-03</t>
  </si>
  <si>
    <t>1.31322e+01</t>
  </si>
  <si>
    <t>0.9244</t>
  </si>
  <si>
    <t>0.1177</t>
  </si>
  <si>
    <t>7.8519</t>
  </si>
  <si>
    <t>9.2060e-01</t>
  </si>
  <si>
    <t>2.2300e-02</t>
  </si>
  <si>
    <t>4.13124e+01</t>
  </si>
  <si>
    <t>1.0735</t>
  </si>
  <si>
    <t>25.6770</t>
  </si>
  <si>
    <t>8.80000e-03</t>
  </si>
  <si>
    <t>9.930e-01</t>
  </si>
  <si>
    <t>10.5041</t>
  </si>
  <si>
    <t>5.2189</t>
  </si>
  <si>
    <t>2.0127</t>
  </si>
  <si>
    <t>0.0441</t>
  </si>
  <si>
    <t>2.86200e-01</t>
  </si>
  <si>
    <t>7.747e-01</t>
  </si>
  <si>
    <t>1.0658e+00</t>
  </si>
  <si>
    <t>6.2500e-02</t>
  </si>
  <si>
    <t>1.70588e+01</t>
  </si>
  <si>
    <t>1.0372e+01</t>
  </si>
  <si>
    <t>6.4603e+00</t>
  </si>
  <si>
    <t>1.60550e+00</t>
  </si>
  <si>
    <t>1.084e-01</t>
  </si>
  <si>
    <t>ARIMA(X)(2,1,2)-GARCH(X)(1,1) modellek kiértékelése</t>
  </si>
  <si>
    <t>modell</t>
  </si>
  <si>
    <t>RMSE</t>
  </si>
  <si>
    <t>MAE</t>
  </si>
  <si>
    <t>TIC</t>
  </si>
  <si>
    <t>ARIMAX(2,1,2)-GARCH(1,1) modell, várhatóértékben AK (alapkamat)</t>
  </si>
  <si>
    <t>ARIMA(2,1,2)-GARCHX(1,1) modell, varianciában AK (alapkamat)</t>
  </si>
  <si>
    <t>-8,04790</t>
  </si>
  <si>
    <t>ARIMAX(2,1,2)-GARCHX(1,1), várható értékben VM (Varga Mihály)</t>
  </si>
  <si>
    <t>-8.06038</t>
  </si>
  <si>
    <t>-8.02416</t>
  </si>
  <si>
    <t>-8.04695</t>
  </si>
  <si>
    <t>0.00340</t>
  </si>
  <si>
    <t>0.00266</t>
  </si>
  <si>
    <t>0.89383</t>
  </si>
  <si>
    <t>ARIMAX(2,1,2)-GARCHX(1,1), várható értékben és a varianciában is AK (alapkamat), KI (kormányinfó), MGy (Matolcsy György) és VM (Varga Mihály)</t>
  </si>
  <si>
    <t>alapkamat, kinfo</t>
  </si>
  <si>
    <t>alapkamat, vargaMihaly</t>
  </si>
  <si>
    <t>alapkamat, matolcsyGyorgy</t>
  </si>
  <si>
    <t>alapkamat, nagyMarton</t>
  </si>
  <si>
    <t>alapkamat, kinfo, vargaMihaly</t>
  </si>
  <si>
    <t>alapkamat, kinfo, matolcsyGyorgy</t>
  </si>
  <si>
    <t>alapkamat, kinfo, nagyMarton</t>
  </si>
  <si>
    <t>alapkamat, vargaMihaly, matolcsyGyorgy</t>
  </si>
  <si>
    <t>alapkamat, vargaMihaly, nagyMarton</t>
  </si>
  <si>
    <t>alapkamat, matolcsyGyorgy, nagyMarton</t>
  </si>
  <si>
    <t>alapkamat, kinfo, vargaMihaly, matolcsyGyorgy</t>
  </si>
  <si>
    <t>alapkamat, kinfo, vargaMihaly, nagyMarton</t>
  </si>
  <si>
    <t>alapkamat, kinfo, matolcsyGyorgy, nagyMarton</t>
  </si>
  <si>
    <t>alapkamat, vargaMihaly, matolcsyGyorgy, nagyMarton</t>
  </si>
  <si>
    <t>alapkamat, kinfo, vargaMihaly, matolcsyGyorgy, nagyMarton</t>
  </si>
  <si>
    <t>Mean: alapkamat Variance: alapkamat, kinfo</t>
  </si>
  <si>
    <t>Mean: alapkamat Variance: alapkamat, vargaMihaly</t>
  </si>
  <si>
    <t>Mean: alapkamat Variance: alapkamat, matolcsyGyorgy</t>
  </si>
  <si>
    <t>Mean: alapkamat Variance: alapkamat, nagyMarton</t>
  </si>
  <si>
    <t>Mean: alapkamat Variance: alapkamat, kinfo, vargaMihaly</t>
  </si>
  <si>
    <t>Mean: alapkamat Variance: alapkamat, kinfo, matolcsyGyorgy</t>
  </si>
  <si>
    <t>Mean: alapkamat Variance: alapkamat, kinfo, nagyMarton</t>
  </si>
  <si>
    <t>Mean: alapkamat Variance: alapkamat, vargaMihaly, matolcsyGyorgy</t>
  </si>
  <si>
    <t>Mean: alapkamat Variance: alapkamat, vargaMihaly, nagyMarton</t>
  </si>
  <si>
    <t>Mean: alapkamat Variance: alapkamat, matolcsyGyorgy, nagyMarton</t>
  </si>
  <si>
    <t>Mean: alapkamat Variance: alapkamat, kinfo, vargaMihaly, matolcsyGyorgy</t>
  </si>
  <si>
    <t>Mean: alapkamat Variance: alapkamat, kinfo, vargaMihaly, nagyMarton</t>
  </si>
  <si>
    <t>Mean: alapkamat Variance: alapkamat, kinfo, matolcsyGyorgy, nagyMarton</t>
  </si>
  <si>
    <t>Mean: alapkamat Variance: alapkamat, vargaMihaly, matolcsyGyorgy, nagyMarton</t>
  </si>
  <si>
    <t>Mean: alapkamat Variance: alapkamat, kinfo, vargaMihaly, matolcsyGyorgy, nagyMarton</t>
  </si>
  <si>
    <t>Mean: kinfo Variance: alapkamat, kinfo</t>
  </si>
  <si>
    <t>Mean: kinfo Variance: alapkamat, vargaMihaly</t>
  </si>
  <si>
    <t>Mean: kinfo Variance: alapkamat, matolcsyGyorgy</t>
  </si>
  <si>
    <t>Mean: kinfo Variance: alapkamat, nagyMarton</t>
  </si>
  <si>
    <t>Mean: kinfo Variance: alapkamat, kinfo, vargaMihaly</t>
  </si>
  <si>
    <t>Mean: kinfo Variance: alapkamat, kinfo, matolcsyGyorgy</t>
  </si>
  <si>
    <t>Mean: kinfo Variance: alapkamat, kinfo, nagyMarton</t>
  </si>
  <si>
    <t>Mean: kinfo Variance: alapkamat, vargaMihaly, matolcsyGyorgy</t>
  </si>
  <si>
    <t>Mean: kinfo Variance: alapkamat, vargaMihaly, nagyMarton</t>
  </si>
  <si>
    <t>Mean: kinfo Variance: alapkamat, matolcsyGyorgy, nagyMarton</t>
  </si>
  <si>
    <t>Mean: kinfo Variance: alapkamat, kinfo, vargaMihaly, matolcsyGyorgy</t>
  </si>
  <si>
    <t>Mean: kinfo Variance: alapkamat, kinfo, vargaMihaly, nagyMarton</t>
  </si>
  <si>
    <t>Mean: kinfo Variance: alapkamat, kinfo, matolcsyGyorgy, nagyMarton</t>
  </si>
  <si>
    <t>Mean: kinfo Variance: alapkamat, vargaMihaly, matolcsyGyorgy, nagyMarton</t>
  </si>
  <si>
    <t>Mean: kinfo Variance: alapkamat, kinfo, vargaMihaly, matolcsyGyorgy, nagyMarton</t>
  </si>
  <si>
    <t>Mean: vargaMihaly Variance: alapkamat, kinfo</t>
  </si>
  <si>
    <t>Mean: vargaMihaly Variance: alapkamat, vargaMihaly</t>
  </si>
  <si>
    <t>Mean: vargaMihaly Variance: alapkamat, matolcsyGyorgy</t>
  </si>
  <si>
    <t>Mean: vargaMihaly Variance: alapkamat, nagyMarton</t>
  </si>
  <si>
    <t>Mean: vargaMihaly Variance: alapkamat, kinfo, vargaMihaly</t>
  </si>
  <si>
    <t>Mean: vargaMihaly Variance: alapkamat, kinfo, matolcsyGyorgy</t>
  </si>
  <si>
    <t>Mean: vargaMihaly Variance: alapkamat, kinfo, nagyMarton</t>
  </si>
  <si>
    <t>Mean: vargaMihaly Variance: alapkamat, vargaMihaly, matolcsyGyorgy</t>
  </si>
  <si>
    <t>Mean: vargaMihaly Variance: alapkamat, vargaMihaly, nagyMarton</t>
  </si>
  <si>
    <t>Mean: vargaMihaly Variance: alapkamat, matolcsyGyorgy, nagyMarton</t>
  </si>
  <si>
    <t>Mean: vargaMihaly Variance: alapkamat, kinfo, vargaMihaly, matolcsyGyorgy</t>
  </si>
  <si>
    <t>Mean: vargaMihaly Variance: alapkamat, kinfo, vargaMihaly, nagyMarton</t>
  </si>
  <si>
    <t>Mean: vargaMihaly Variance: alapkamat, kinfo, matolcsyGyorgy, nagyMarton</t>
  </si>
  <si>
    <t>Mean: vargaMihaly Variance: alapkamat, vargaMihaly, matolcsyGyorgy, nagyMarton</t>
  </si>
  <si>
    <t>Mean: vargaMihaly Variance: alapkamat, kinfo, vargaMihaly, matolcsyGyorgy, nagyMarton</t>
  </si>
  <si>
    <t>Mean: matolcsyGyorgy Variance: alapkamat, kinfo</t>
  </si>
  <si>
    <t>Mean: matolcsyGyorgy Variance: alapkamat, vargaMihaly</t>
  </si>
  <si>
    <t>Mean: matolcsyGyorgy Variance: alapkamat, matolcsyGyorgy</t>
  </si>
  <si>
    <t>Mean: matolcsyGyorgy Variance: alapkamat, nagyMarton</t>
  </si>
  <si>
    <t>Mean: matolcsyGyorgy Variance: alapkamat, kinfo, vargaMihaly</t>
  </si>
  <si>
    <t>Mean: matolcsyGyorgy Variance: alapkamat, kinfo, matolcsyGyorgy</t>
  </si>
  <si>
    <t>Mean: matolcsyGyorgy Variance: alapkamat, kinfo, nagyMarton</t>
  </si>
  <si>
    <t>Mean: matolcsyGyorgy Variance: alapkamat, vargaMihaly, matolcsyGyorgy</t>
  </si>
  <si>
    <t>Mean: matolcsyGyorgy Variance: alapkamat, vargaMihaly, nagyMarton</t>
  </si>
  <si>
    <t>Mean: matolcsyGyorgy Variance: alapkamat, matolcsyGyorgy, nagyMarton</t>
  </si>
  <si>
    <t>Mean: matolcsyGyorgy Variance: alapkamat, kinfo, vargaMihaly, matolcsyGyorgy</t>
  </si>
  <si>
    <t>Mean: matolcsyGyorgy Variance: alapkamat, kinfo, vargaMihaly, nagyMarton</t>
  </si>
  <si>
    <t>Mean: matolcsyGyorgy Variance: alapkamat, kinfo, matolcsyGyorgy, nagyMarton</t>
  </si>
  <si>
    <t>Mean: matolcsyGyorgy Variance: alapkamat, vargaMihaly, matolcsyGyorgy, nagyMarton</t>
  </si>
  <si>
    <t>Mean: matolcsyGyorgy Variance: alapkamat, kinfo, vargaMihaly, matolcsyGyorgy, nagyMarton</t>
  </si>
  <si>
    <t>Mean: nagyMarton Variance: alapkamat, kinfo</t>
  </si>
  <si>
    <t>Mean: nagyMarton Variance: alapkamat, vargaMihaly</t>
  </si>
  <si>
    <t>Mean: nagyMarton Variance: alapkamat, matolcsyGyorgy</t>
  </si>
  <si>
    <t>Mean: nagyMarton Variance: alapkamat, nagyMarton</t>
  </si>
  <si>
    <t>Mean: nagyMarton Variance: alapkamat, kinfo, vargaMihaly</t>
  </si>
  <si>
    <t>Mean: nagyMarton Variance: alapkamat, kinfo, matolcsyGyorgy</t>
  </si>
  <si>
    <t>Mean: nagyMarton Variance: alapkamat, kinfo, nagyMarton</t>
  </si>
  <si>
    <t>Mean: nagyMarton Variance: alapkamat, vargaMihaly, matolcsyGyorgy</t>
  </si>
  <si>
    <t>Mean: nagyMarton Variance: alapkamat, vargaMihaly, nagyMarton</t>
  </si>
  <si>
    <t>Mean: nagyMarton Variance: alapkamat, matolcsyGyorgy, nagyMarton</t>
  </si>
  <si>
    <t>Mean: nagyMarton Variance: alapkamat, kinfo, vargaMihaly, matolcsyGyorgy</t>
  </si>
  <si>
    <t>Mean: nagyMarton Variance: alapkamat, kinfo, matolcsyGyorgy, nagyMarton</t>
  </si>
  <si>
    <t>Mean: nagyMarton Variance: alapkamat, vargaMihaly, matolcsyGyorgy, nagyMarton</t>
  </si>
  <si>
    <t>Mean: nagyMarton Variance: alapkamat, kinfo, vargaMihaly, matolcsyGyorgy, nagyMarton</t>
  </si>
  <si>
    <t>Mean: alapkamat, kinfo Variance: alapkamat</t>
  </si>
  <si>
    <t>Mean: alapkamat, kinfo Variance: kinfo</t>
  </si>
  <si>
    <t>Mean: alapkamat, kinfo Variance: vargaMihaly</t>
  </si>
  <si>
    <t>Mean: alapkamat, kinfo Variance: matolcsyGyorgy</t>
  </si>
  <si>
    <t>Mean: alapkamat, kinfo Variance: nagyMarton</t>
  </si>
  <si>
    <t>Mean: alapkamat, kinfo Variance: alapkamat, kinfo</t>
  </si>
  <si>
    <t>Mean: alapkamat, kinfo Variance: alapkamat, vargaMihaly</t>
  </si>
  <si>
    <t>Mean: alapkamat, kinfo Variance: alapkamat, matolcsyGyorgy</t>
  </si>
  <si>
    <t>Mean: alapkamat, kinfo Variance: alapkamat, nagyMarton</t>
  </si>
  <si>
    <t>Mean: alapkamat, kinfo Variance: kinfo, vargaMihaly</t>
  </si>
  <si>
    <t>Mean: alapkamat, kinfo Variance: kinfo, matolcsyGyorgy</t>
  </si>
  <si>
    <t>Mean: alapkamat, kinfo Variance: kinfo, nagyMarton</t>
  </si>
  <si>
    <t>Mean: alapkamat, kinfo Variance: vargaMihaly, matolcsyGyorgy</t>
  </si>
  <si>
    <t>Mean: alapkamat, kinfo Variance: vargaMihaly, nagyMarton</t>
  </si>
  <si>
    <t>Mean: alapkamat, kinfo Variance: matolcsyGyorgy, nagyMarton</t>
  </si>
  <si>
    <t>Mean: alapkamat, kinfo Variance: alapkamat, kinfo, vargaMihaly</t>
  </si>
  <si>
    <t>Mean: alapkamat, kinfo Variance: alapkamat, kinfo, matolcsyGyorgy</t>
  </si>
  <si>
    <t>Mean: alapkamat, kinfo Variance: alapkamat, kinfo, nagyMarton</t>
  </si>
  <si>
    <t>Mean: alapkamat, kinfo Variance: alapkamat, vargaMihaly, nagyMarton</t>
  </si>
  <si>
    <t>Mean: alapkamat, kinfo Variance: alapkamat, matolcsyGyorgy, nagyMarton</t>
  </si>
  <si>
    <t>Mean: alapkamat, kinfo Variance: kinfo, vargaMihaly, matolcsyGyorgy</t>
  </si>
  <si>
    <t>Mean: alapkamat, kinfo Variance: kinfo, vargaMihaly, nagyMarton</t>
  </si>
  <si>
    <t>Mean: alapkamat, kinfo Variance: kinfo, matolcsyGyorgy, nagyMarton</t>
  </si>
  <si>
    <t>Mean: alapkamat, kinfo Variance: vargaMihaly, matolcsyGyorgy, nagyMarton</t>
  </si>
  <si>
    <t>Mean: alapkamat, kinfo Variance: alapkamat, kinfo, vargaMihaly, matolcsyGyorgy</t>
  </si>
  <si>
    <t>Mean: alapkamat, kinfo Variance: alapkamat, kinfo, vargaMihaly, nagyMarton</t>
  </si>
  <si>
    <t>Mean: alapkamat, kinfo Variance: alapkamat, kinfo, matolcsyGyorgy, nagyMarton</t>
  </si>
  <si>
    <t>Mean: alapkamat, kinfo Variance: alapkamat, vargaMihaly, matolcsyGyorgy, nagyMarton</t>
  </si>
  <si>
    <t>Mean: alapkamat, kinfo Variance: kinfo, vargaMihaly, matolcsyGyorgy, nagyMarton</t>
  </si>
  <si>
    <t>Mean: alapkamat, kinfo Variance: alapkamat, kinfo, vargaMihaly, matolcsyGyorgy, nagyMarton</t>
  </si>
  <si>
    <t>Mean: alapkamat, vargaMihaly Variance: alapkamat</t>
  </si>
  <si>
    <t>Mean: alapkamat, vargaMihaly Variance: kinfo</t>
  </si>
  <si>
    <t>Mean: alapkamat, vargaMihaly Variance: vargaMihaly</t>
  </si>
  <si>
    <t>Mean: alapkamat, vargaMihaly Variance: matolcsyGyorgy</t>
  </si>
  <si>
    <t>Mean: alapkamat, vargaMihaly Variance: nagyMarton</t>
  </si>
  <si>
    <t>Mean: alapkamat, vargaMihaly Variance: alapkamat, vargaMihaly</t>
  </si>
  <si>
    <t>Mean: alapkamat, vargaMihaly Variance: alapkamat, matolcsyGyorgy</t>
  </si>
  <si>
    <t>Mean: alapkamat, vargaMihaly Variance: alapkamat, nagyMarton</t>
  </si>
  <si>
    <t>Mean: alapkamat, vargaMihaly Variance: kinfo, matolcsyGyorgy</t>
  </si>
  <si>
    <t>Mean: alapkamat, vargaMihaly Variance: kinfo, nagyMarton</t>
  </si>
  <si>
    <t>Mean: alapkamat, vargaMihaly Variance: vargaMihaly, matolcsyGyorgy</t>
  </si>
  <si>
    <t>Mean: alapkamat, vargaMihaly Variance: vargaMihaly, nagyMarton</t>
  </si>
  <si>
    <t>Mean: alapkamat, vargaMihaly Variance: matolcsyGyorgy, nagyMarton</t>
  </si>
  <si>
    <t>Mean: alapkamat, vargaMihaly Variance: alapkamat, kinfo, vargaMihaly</t>
  </si>
  <si>
    <t>Mean: alapkamat, vargaMihaly Variance: alapkamat, kinfo, matolcsyGyorgy</t>
  </si>
  <si>
    <t>Mean: alapkamat, vargaMihaly Variance: alapkamat, kinfo, nagyMarton</t>
  </si>
  <si>
    <t>Mean: alapkamat, vargaMihaly Variance: alapkamat, vargaMihaly, matolcsyGyorgy</t>
  </si>
  <si>
    <t>Mean: alapkamat, vargaMihaly Variance: kinfo, vargaMihaly, matolcsyGyorgy</t>
  </si>
  <si>
    <t>Mean: alapkamat, vargaMihaly Variance: kinfo, vargaMihaly, nagyMarton</t>
  </si>
  <si>
    <t>Mean: alapkamat, vargaMihaly Variance: kinfo, matolcsyGyorgy, nagyMarton</t>
  </si>
  <si>
    <t>Mean: alapkamat, vargaMihaly Variance: alapkamat, kinfo, vargaMihaly, matolcsyGyorgy</t>
  </si>
  <si>
    <t>Mean: alapkamat, vargaMihaly Variance: alapkamat, kinfo, vargaMihaly, nagyMarton</t>
  </si>
  <si>
    <t>Mean: alapkamat, vargaMihaly Variance: alapkamat, kinfo, matolcsyGyorgy, nagyMarton</t>
  </si>
  <si>
    <t>Mean: alapkamat, vargaMihaly Variance: kinfo, vargaMihaly, matolcsyGyorgy, nagyMarton</t>
  </si>
  <si>
    <t>Mean: alapkamat, vargaMihaly Variance: alapkamat, kinfo, vargaMihaly, matolcsyGyorgy, nagyMarton</t>
  </si>
  <si>
    <t>Mean: alapkamat, matolcsyGyorgy Variance: alapkamat</t>
  </si>
  <si>
    <t>Mean: alapkamat, matolcsyGyorgy Variance: kinfo</t>
  </si>
  <si>
    <t>Mean: alapkamat, matolcsyGyorgy Variance: vargaMihaly</t>
  </si>
  <si>
    <t>Mean: alapkamat, matolcsyGyorgy Variance: matolcsyGyorgy</t>
  </si>
  <si>
    <t>Mean: alapkamat, matolcsyGyorgy Variance: nagyMarton</t>
  </si>
  <si>
    <t>Mean: alapkamat, matolcsyGyorgy Variance: alapkamat, kinfo</t>
  </si>
  <si>
    <t>Mean: alapkamat, matolcsyGyorgy Variance: alapkamat, vargaMihaly</t>
  </si>
  <si>
    <t>Mean: alapkamat, matolcsyGyorgy Variance: alapkamat, matolcsyGyorgy</t>
  </si>
  <si>
    <t>Mean: alapkamat, matolcsyGyorgy Variance: alapkamat, nagyMarton</t>
  </si>
  <si>
    <t>Mean: alapkamat, matolcsyGyorgy Variance: kinfo, vargaMihaly</t>
  </si>
  <si>
    <t>Mean: alapkamat, matolcsyGyorgy Variance: kinfo, matolcsyGyorgy</t>
  </si>
  <si>
    <t>Mean: alapkamat, matolcsyGyorgy Variance: kinfo, nagyMarton</t>
  </si>
  <si>
    <t>Mean: alapkamat, matolcsyGyorgy Variance: vargaMihaly, matolcsyGyorgy</t>
  </si>
  <si>
    <t>Mean: alapkamat, matolcsyGyorgy Variance: vargaMihaly, nagyMarton</t>
  </si>
  <si>
    <t>Mean: alapkamat, matolcsyGyorgy Variance: matolcsyGyorgy, nagyMarton</t>
  </si>
  <si>
    <t>Mean: alapkamat, matolcsyGyorgy Variance: alapkamat, kinfo, vargaMihaly</t>
  </si>
  <si>
    <t>Mean: alapkamat, matolcsyGyorgy Variance: alapkamat, kinfo, matolcsyGyorgy</t>
  </si>
  <si>
    <t>Mean: alapkamat, matolcsyGyorgy Variance: alapkamat, kinfo, nagyMarton</t>
  </si>
  <si>
    <t>Mean: alapkamat, matolcsyGyorgy Variance: alapkamat, vargaMihaly, matolcsyGyorgy</t>
  </si>
  <si>
    <t>Mean: alapkamat, matolcsyGyorgy Variance: alapkamat, vargaMihaly, nagyMarton</t>
  </si>
  <si>
    <t>Mean: alapkamat, matolcsyGyorgy Variance: alapkamat, matolcsyGyorgy, nagyMarton</t>
  </si>
  <si>
    <t>Mean: alapkamat, matolcsyGyorgy Variance: kinfo, vargaMihaly, matolcsyGyorgy</t>
  </si>
  <si>
    <t>Mean: alapkamat, matolcsyGyorgy Variance: kinfo, vargaMihaly, nagyMarton</t>
  </si>
  <si>
    <t>Mean: alapkamat, matolcsyGyorgy Variance: kinfo, matolcsyGyorgy, nagyMarton</t>
  </si>
  <si>
    <t>Mean: alapkamat, matolcsyGyorgy Variance: vargaMihaly, matolcsyGyorgy, nagyMarton</t>
  </si>
  <si>
    <t>Mean: alapkamat, matolcsyGyorgy Variance: alapkamat, kinfo, vargaMihaly, matolcsyGyorgy</t>
  </si>
  <si>
    <t>Mean: alapkamat, matolcsyGyorgy Variance: alapkamat, kinfo, vargaMihaly, nagyMarton</t>
  </si>
  <si>
    <t>Mean: alapkamat, matolcsyGyorgy Variance: alapkamat, kinfo, matolcsyGyorgy, nagyMarton</t>
  </si>
  <si>
    <t>Mean: alapkamat, matolcsyGyorgy Variance: alapkamat, vargaMihaly, matolcsyGyorgy, nagyMarton</t>
  </si>
  <si>
    <t>Mean: alapkamat, matolcsyGyorgy Variance: kinfo, vargaMihaly, matolcsyGyorgy, nagyMarton</t>
  </si>
  <si>
    <t>Mean: alapkamat, matolcsyGyorgy Variance: alapkamat, kinfo, vargaMihaly, matolcsyGyorgy, nagyMarton</t>
  </si>
  <si>
    <t>Mean: alapkamat, nagyMarton Variance: alapkamat</t>
  </si>
  <si>
    <t>Mean: alapkamat, nagyMarton Variance: kinfo</t>
  </si>
  <si>
    <t>Mean: alapkamat, nagyMarton Variance: vargaMihaly</t>
  </si>
  <si>
    <t>Mean: alapkamat, nagyMarton Variance: matolcsyGyorgy</t>
  </si>
  <si>
    <t>Mean: alapkamat, nagyMarton Variance: nagyMarton</t>
  </si>
  <si>
    <t>Mean: alapkamat, nagyMarton Variance: alapkamat, kinfo</t>
  </si>
  <si>
    <t>Mean: alapkamat, nagyMarton Variance: alapkamat, vargaMihaly</t>
  </si>
  <si>
    <t>Mean: alapkamat, nagyMarton Variance: alapkamat, matolcsyGyorgy</t>
  </si>
  <si>
    <t>Mean: alapkamat, nagyMarton Variance: alapkamat, nagyMarton</t>
  </si>
  <si>
    <t>Mean: alapkamat, nagyMarton Variance: kinfo, vargaMihaly</t>
  </si>
  <si>
    <t>Mean: alapkamat, nagyMarton Variance: kinfo, matolcsyGyorgy</t>
  </si>
  <si>
    <t>Mean: alapkamat, nagyMarton Variance: kinfo, nagyMarton</t>
  </si>
  <si>
    <t>Mean: alapkamat, nagyMarton Variance: vargaMihaly, matolcsyGyorgy</t>
  </si>
  <si>
    <t>Mean: alapkamat, nagyMarton Variance: vargaMihaly, nagyMarton</t>
  </si>
  <si>
    <t>Mean: alapkamat, nagyMarton Variance: matolcsyGyorgy, nagyMarton</t>
  </si>
  <si>
    <t>Mean: alapkamat, nagyMarton Variance: alapkamat, kinfo, vargaMihaly</t>
  </si>
  <si>
    <t>Mean: alapkamat, nagyMarton Variance: alapkamat, kinfo, matolcsyGyorgy</t>
  </si>
  <si>
    <t>Mean: alapkamat, nagyMarton Variance: alapkamat, kinfo, nagyMarton</t>
  </si>
  <si>
    <t>Mean: alapkamat, nagyMarton Variance: alapkamat, vargaMihaly, matolcsyGyorgy</t>
  </si>
  <si>
    <t>Mean: alapkamat, nagyMarton Variance: alapkamat, vargaMihaly, nagyMarton</t>
  </si>
  <si>
    <t>Mean: alapkamat, nagyMarton Variance: alapkamat, matolcsyGyorgy, nagyMarton</t>
  </si>
  <si>
    <t>Mean: alapkamat, nagyMarton Variance: kinfo, vargaMihaly, matolcsyGyorgy</t>
  </si>
  <si>
    <t>Mean: alapkamat, nagyMarton Variance: kinfo, vargaMihaly, nagyMarton</t>
  </si>
  <si>
    <t>Mean: alapkamat, nagyMarton Variance: kinfo, matolcsyGyorgy, nagyMarton</t>
  </si>
  <si>
    <t>Mean: alapkamat, nagyMarton Variance: vargaMihaly, matolcsyGyorgy, nagyMarton</t>
  </si>
  <si>
    <t>Mean: alapkamat, nagyMarton Variance: alapkamat, kinfo, vargaMihaly, matolcsyGyorgy</t>
  </si>
  <si>
    <t>Mean: alapkamat, nagyMarton Variance: alapkamat, kinfo, vargaMihaly, nagyMarton</t>
  </si>
  <si>
    <t>Mean: alapkamat, nagyMarton Variance: alapkamat, kinfo, matolcsyGyorgy, nagyMarton</t>
  </si>
  <si>
    <t>Mean: alapkamat, nagyMarton Variance: alapkamat, vargaMihaly, matolcsyGyorgy, nagyMarton</t>
  </si>
  <si>
    <t>Mean: alapkamat, nagyMarton Variance: kinfo, vargaMihaly, matolcsyGyorgy, nagyMarton</t>
  </si>
  <si>
    <t>Mean: alapkamat, nagyMarton Variance: alapkamat, kinfo, vargaMihaly, matolcsyGyorgy, nagyMarton</t>
  </si>
  <si>
    <t>Mean: kinfo, vargaMihaly Variance: alapkamat, kinfo</t>
  </si>
  <si>
    <t>Mean: kinfo, vargaMihaly Variance: alapkamat, vargaMihaly</t>
  </si>
  <si>
    <t>Mean: kinfo, vargaMihaly Variance: alapkamat, matolcsyGyorgy</t>
  </si>
  <si>
    <t>Mean: kinfo, vargaMihaly Variance: alapkamat, nagyMarton</t>
  </si>
  <si>
    <t>Mean: kinfo, vargaMihaly Variance: alapkamat, kinfo, vargaMihaly</t>
  </si>
  <si>
    <t>Mean: kinfo, vargaMihaly Variance: alapkamat, kinfo, matolcsyGyorgy</t>
  </si>
  <si>
    <t>Mean: kinfo, vargaMihaly Variance: alapkamat, kinfo, nagyMarton</t>
  </si>
  <si>
    <t>Mean: kinfo, vargaMihaly Variance: alapkamat, vargaMihaly, matolcsyGyorgy</t>
  </si>
  <si>
    <t>Mean: kinfo, vargaMihaly Variance: alapkamat, vargaMihaly, nagyMarton</t>
  </si>
  <si>
    <t>Mean: kinfo, vargaMihaly Variance: alapkamat, matolcsyGyorgy, nagyMarton</t>
  </si>
  <si>
    <t>Mean: kinfo, vargaMihaly Variance: alapkamat, kinfo, vargaMihaly, matolcsyGyorgy</t>
  </si>
  <si>
    <t>Mean: kinfo, vargaMihaly Variance: alapkamat, kinfo, vargaMihaly, nagyMarton</t>
  </si>
  <si>
    <t>Mean: kinfo, vargaMihaly Variance: alapkamat, kinfo, matolcsyGyorgy, nagyMarton</t>
  </si>
  <si>
    <t>Mean: kinfo, vargaMihaly Variance: alapkamat, vargaMihaly, matolcsyGyorgy, nagyMarton</t>
  </si>
  <si>
    <t>Mean: kinfo, vargaMihaly Variance: alapkamat, kinfo, vargaMihaly, matolcsyGyorgy, nagyMarton</t>
  </si>
  <si>
    <t>Mean: kinfo, matolcsyGyorgy Variance: alapkamat, kinfo</t>
  </si>
  <si>
    <t>Mean: kinfo, matolcsyGyorgy Variance: alapkamat, vargaMihaly</t>
  </si>
  <si>
    <t>Mean: kinfo, matolcsyGyorgy Variance: alapkamat, matolcsyGyorgy</t>
  </si>
  <si>
    <t>Mean: kinfo, matolcsyGyorgy Variance: alapkamat, nagyMarton</t>
  </si>
  <si>
    <t>Mean: kinfo, matolcsyGyorgy Variance: alapkamat, kinfo, vargaMihaly</t>
  </si>
  <si>
    <t>Mean: kinfo, matolcsyGyorgy Variance: alapkamat, kinfo, matolcsyGyorgy</t>
  </si>
  <si>
    <t>Mean: kinfo, matolcsyGyorgy Variance: alapkamat, kinfo, nagyMarton</t>
  </si>
  <si>
    <t>Mean: kinfo, matolcsyGyorgy Variance: alapkamat, vargaMihaly, matolcsyGyorgy</t>
  </si>
  <si>
    <t>Mean: kinfo, matolcsyGyorgy Variance: alapkamat, vargaMihaly, nagyMarton</t>
  </si>
  <si>
    <t>Mean: kinfo, matolcsyGyorgy Variance: alapkamat, matolcsyGyorgy, nagyMarton</t>
  </si>
  <si>
    <t>Mean: kinfo, matolcsyGyorgy Variance: alapkamat, kinfo, vargaMihaly, matolcsyGyorgy</t>
  </si>
  <si>
    <t>Mean: kinfo, matolcsyGyorgy Variance: alapkamat, kinfo, vargaMihaly, nagyMarton</t>
  </si>
  <si>
    <t>Mean: kinfo, matolcsyGyorgy Variance: alapkamat, kinfo, matolcsyGyorgy, nagyMarton</t>
  </si>
  <si>
    <t>Mean: kinfo, matolcsyGyorgy Variance: alapkamat, vargaMihaly, matolcsyGyorgy, nagyMarton</t>
  </si>
  <si>
    <t>Mean: kinfo, matolcsyGyorgy Variance: alapkamat, kinfo, vargaMihaly, matolcsyGyorgy, nagyMarton</t>
  </si>
  <si>
    <t>Mean: kinfo, nagyMarton Variance: alapkamat, vargaMihaly</t>
  </si>
  <si>
    <t>Mean: kinfo, nagyMarton Variance: alapkamat, matolcsyGyorgy</t>
  </si>
  <si>
    <t>Mean: kinfo, nagyMarton Variance: alapkamat, nagyMarton</t>
  </si>
  <si>
    <t>Mean: kinfo, nagyMarton Variance: alapkamat, kinfo, vargaMihaly</t>
  </si>
  <si>
    <t>Mean: kinfo, nagyMarton Variance: alapkamat, kinfo, matolcsyGyorgy</t>
  </si>
  <si>
    <t>Mean: kinfo, nagyMarton Variance: alapkamat, kinfo, nagyMarton</t>
  </si>
  <si>
    <t>Mean: kinfo, nagyMarton Variance: alapkamat, vargaMihaly, matolcsyGyorgy</t>
  </si>
  <si>
    <t>Mean: kinfo, nagyMarton Variance: alapkamat, vargaMihaly, nagyMarton</t>
  </si>
  <si>
    <t>Mean: kinfo, nagyMarton Variance: alapkamat, matolcsyGyorgy, nagyMarton</t>
  </si>
  <si>
    <t>Mean: kinfo, nagyMarton Variance: alapkamat, kinfo, vargaMihaly, matolcsyGyorgy</t>
  </si>
  <si>
    <t>Mean: kinfo, nagyMarton Variance: alapkamat, kinfo, vargaMihaly, nagyMarton</t>
  </si>
  <si>
    <t>Mean: kinfo, nagyMarton Variance: alapkamat, kinfo, matolcsyGyorgy, nagyMarton</t>
  </si>
  <si>
    <t>Mean: kinfo, nagyMarton Variance: alapkamat, vargaMihaly, matolcsyGyorgy, nagyMarton</t>
  </si>
  <si>
    <t>Mean: kinfo, nagyMarton Variance: alapkamat, kinfo, vargaMihaly, matolcsyGyorgy, nagyMarton</t>
  </si>
  <si>
    <t>Mean: vargaMihaly, matolcsyGyorgy Variance: alapkamat, kinfo</t>
  </si>
  <si>
    <t>Mean: vargaMihaly, matolcsyGyorgy Variance: alapkamat, vargaMihaly</t>
  </si>
  <si>
    <t>Mean: vargaMihaly, matolcsyGyorgy Variance: alapkamat, nagyMarton</t>
  </si>
  <si>
    <t>Mean: vargaMihaly, matolcsyGyorgy Variance: alapkamat, kinfo, vargaMihaly</t>
  </si>
  <si>
    <t>Mean: vargaMihaly, matolcsyGyorgy Variance: alapkamat, kinfo, matolcsyGyorgy</t>
  </si>
  <si>
    <t>Mean: vargaMihaly, matolcsyGyorgy Variance: alapkamat, kinfo, nagyMarton</t>
  </si>
  <si>
    <t>Mean: vargaMihaly, matolcsyGyorgy Variance: alapkamat, vargaMihaly, matolcsyGyorgy</t>
  </si>
  <si>
    <t>Mean: vargaMihaly, matolcsyGyorgy Variance: alapkamat, vargaMihaly, nagyMarton</t>
  </si>
  <si>
    <t>Mean: vargaMihaly, matolcsyGyorgy Variance: alapkamat, matolcsyGyorgy, nagyMarton</t>
  </si>
  <si>
    <t>Mean: vargaMihaly, matolcsyGyorgy Variance: alapkamat, kinfo, vargaMihaly, matolcsyGyorgy</t>
  </si>
  <si>
    <t>Mean: vargaMihaly, matolcsyGyorgy Variance: alapkamat, kinfo, vargaMihaly, nagyMarton</t>
  </si>
  <si>
    <t>Mean: vargaMihaly, matolcsyGyorgy Variance: alapkamat, kinfo, matolcsyGyorgy, nagyMarton</t>
  </si>
  <si>
    <t>Mean: vargaMihaly, matolcsyGyorgy Variance: alapkamat, vargaMihaly, matolcsyGyorgy, nagyMarton</t>
  </si>
  <si>
    <t>Mean: vargaMihaly, matolcsyGyorgy Variance: alapkamat, kinfo, vargaMihaly, matolcsyGyorgy, nagyMarton</t>
  </si>
  <si>
    <t>Mean: vargaMihaly, nagyMarton Variance: alapkamat, vargaMihaly</t>
  </si>
  <si>
    <t>Mean: vargaMihaly, nagyMarton Variance: alapkamat, matolcsyGyorgy</t>
  </si>
  <si>
    <t>Mean: vargaMihaly, nagyMarton Variance: alapkamat, nagyMarton</t>
  </si>
  <si>
    <t>Mean: vargaMihaly, nagyMarton Variance: alapkamat, kinfo, matolcsyGyorgy</t>
  </si>
  <si>
    <t>Mean: vargaMihaly, nagyMarton Variance: alapkamat, kinfo, nagyMarton</t>
  </si>
  <si>
    <t>Mean: vargaMihaly, nagyMarton Variance: alapkamat, vargaMihaly, matolcsyGyorgy</t>
  </si>
  <si>
    <t>Mean: vargaMihaly, nagyMarton Variance: alapkamat, vargaMihaly, nagyMarton</t>
  </si>
  <si>
    <t>Mean: vargaMihaly, nagyMarton Variance: alapkamat, matolcsyGyorgy, nagyMarton</t>
  </si>
  <si>
    <t>Mean: vargaMihaly, nagyMarton Variance: alapkamat, kinfo, vargaMihaly, matolcsyGyorgy</t>
  </si>
  <si>
    <t>Mean: vargaMihaly, nagyMarton Variance: alapkamat, kinfo, vargaMihaly, nagyMarton</t>
  </si>
  <si>
    <t>Mean: vargaMihaly, nagyMarton Variance: alapkamat, kinfo, matolcsyGyorgy, nagyMarton</t>
  </si>
  <si>
    <t>Mean: vargaMihaly, nagyMarton Variance: alapkamat, vargaMihaly, matolcsyGyorgy, nagyMarton</t>
  </si>
  <si>
    <t>Mean: vargaMihaly, nagyMarton Variance: alapkamat, kinfo, vargaMihaly, matolcsyGyorgy, nagyMarton</t>
  </si>
  <si>
    <t>Mean: matolcsyGyorgy, nagyMarton Variance: alapkamat, kinfo</t>
  </si>
  <si>
    <t>Mean: matolcsyGyorgy, nagyMarton Variance: alapkamat, vargaMihaly</t>
  </si>
  <si>
    <t>Mean: matolcsyGyorgy, nagyMarton Variance: alapkamat, nagyMarton</t>
  </si>
  <si>
    <t>Mean: matolcsyGyorgy, nagyMarton Variance: alapkamat, kinfo, matolcsyGyorgy</t>
  </si>
  <si>
    <t>Mean: matolcsyGyorgy, nagyMarton Variance: alapkamat, kinfo, nagyMarton</t>
  </si>
  <si>
    <t>Mean: matolcsyGyorgy, nagyMarton Variance: alapkamat, vargaMihaly, matolcsyGyorgy</t>
  </si>
  <si>
    <t>Mean: matolcsyGyorgy, nagyMarton Variance: alapkamat, vargaMihaly, nagyMarton</t>
  </si>
  <si>
    <t>Mean: matolcsyGyorgy, nagyMarton Variance: alapkamat, matolcsyGyorgy, nagyMarton</t>
  </si>
  <si>
    <t>Mean: matolcsyGyorgy, nagyMarton Variance: alapkamat, kinfo, vargaMihaly, matolcsyGyorgy</t>
  </si>
  <si>
    <t>Mean: matolcsyGyorgy, nagyMarton Variance: alapkamat, kinfo, vargaMihaly, nagyMarton</t>
  </si>
  <si>
    <t>Mean: matolcsyGyorgy, nagyMarton Variance: alapkamat, kinfo, matolcsyGyorgy, nagyMarton</t>
  </si>
  <si>
    <t>Mean: matolcsyGyorgy, nagyMarton Variance: alapkamat, kinfo, vargaMihaly, matolcsyGyorgy, nagyMarton</t>
  </si>
  <si>
    <t>Mean: alapkamat, kinfo, vargaMihaly Variance: alapkamat</t>
  </si>
  <si>
    <t>Mean: alapkamat, kinfo, vargaMihaly Variance: kinfo</t>
  </si>
  <si>
    <t>Mean: alapkamat, kinfo, vargaMihaly Variance: vargaMihaly</t>
  </si>
  <si>
    <t>Mean: alapkamat, kinfo, vargaMihaly Variance: matolcsyGyorgy</t>
  </si>
  <si>
    <t>Mean: alapkamat, kinfo, vargaMihaly Variance: nagyMarton</t>
  </si>
  <si>
    <t>Mean: alapkamat, kinfo, vargaMihaly Variance: alapkamat, kinfo</t>
  </si>
  <si>
    <t>Mean: alapkamat, kinfo, vargaMihaly Variance: alapkamat, vargaMihaly</t>
  </si>
  <si>
    <t>Mean: alapkamat, kinfo, vargaMihaly Variance: alapkamat, matolcsyGyorgy</t>
  </si>
  <si>
    <t>Mean: alapkamat, kinfo, vargaMihaly Variance: alapkamat, nagyMarton</t>
  </si>
  <si>
    <t>Mean: alapkamat, kinfo, vargaMihaly Variance: kinfo, vargaMihaly</t>
  </si>
  <si>
    <t>Mean: alapkamat, kinfo, vargaMihaly Variance: kinfo, matolcsyGyorgy</t>
  </si>
  <si>
    <t>Mean: alapkamat, kinfo, vargaMihaly Variance: kinfo, nagyMarton</t>
  </si>
  <si>
    <t>Mean: alapkamat, kinfo, vargaMihaly Variance: vargaMihaly, matolcsyGyorgy</t>
  </si>
  <si>
    <t>Mean: alapkamat, kinfo, vargaMihaly Variance: vargaMihaly, nagyMarton</t>
  </si>
  <si>
    <t>Mean: alapkamat, kinfo, vargaMihaly Variance: matolcsyGyorgy, nagyMarton</t>
  </si>
  <si>
    <t>Mean: alapkamat, kinfo, vargaMihaly Variance: alapkamat, kinfo, vargaMihaly</t>
  </si>
  <si>
    <t>Mean: alapkamat, kinfo, vargaMihaly Variance: alapkamat, kinfo, matolcsyGyorgy</t>
  </si>
  <si>
    <t>Mean: alapkamat, kinfo, vargaMihaly Variance: alapkamat, kinfo, nagyMarton</t>
  </si>
  <si>
    <t>Mean: alapkamat, kinfo, vargaMihaly Variance: alapkamat, vargaMihaly, matolcsyGyorgy</t>
  </si>
  <si>
    <t>Mean: alapkamat, kinfo, vargaMihaly Variance: alapkamat, vargaMihaly, nagyMarton</t>
  </si>
  <si>
    <t>Mean: alapkamat, kinfo, vargaMihaly Variance: alapkamat, matolcsyGyorgy, nagyMarton</t>
  </si>
  <si>
    <t>Mean: alapkamat, kinfo, vargaMihaly Variance: kinfo, vargaMihaly, matolcsyGyorgy</t>
  </si>
  <si>
    <t>Mean: alapkamat, kinfo, vargaMihaly Variance: kinfo, vargaMihaly, nagyMarton</t>
  </si>
  <si>
    <t>Mean: alapkamat, kinfo, vargaMihaly Variance: kinfo, matolcsyGyorgy, nagyMarton</t>
  </si>
  <si>
    <t>Mean: alapkamat, kinfo, vargaMihaly Variance: vargaMihaly, matolcsyGyorgy, nagyMarton</t>
  </si>
  <si>
    <t>Mean: alapkamat, kinfo, vargaMihaly Variance: alapkamat, kinfo, vargaMihaly, matolcsyGyorgy</t>
  </si>
  <si>
    <t>Mean: alapkamat, kinfo, vargaMihaly Variance: alapkamat, kinfo, vargaMihaly, nagyMarton</t>
  </si>
  <si>
    <t>Mean: alapkamat, kinfo, vargaMihaly Variance: alapkamat, kinfo, matolcsyGyorgy, nagyMarton</t>
  </si>
  <si>
    <t>Mean: alapkamat, kinfo, vargaMihaly Variance: alapkamat, vargaMihaly, matolcsyGyorgy, nagyMarton</t>
  </si>
  <si>
    <t>Mean: alapkamat, kinfo, vargaMihaly Variance: kinfo, vargaMihaly, matolcsyGyorgy, nagyMarton</t>
  </si>
  <si>
    <t>Mean: alapkamat, kinfo, vargaMihaly Variance: alapkamat, kinfo, vargaMihaly, matolcsyGyorgy, nagyMarton</t>
  </si>
  <si>
    <t>Mean: alapkamat, kinfo, matolcsyGyorgy Variance: alapkamat</t>
  </si>
  <si>
    <t>Mean: alapkamat, kinfo, matolcsyGyorgy Variance: kinfo</t>
  </si>
  <si>
    <t>Mean: alapkamat, kinfo, matolcsyGyorgy Variance: vargaMihaly</t>
  </si>
  <si>
    <t>Mean: alapkamat, kinfo, matolcsyGyorgy Variance: matolcsyGyorgy</t>
  </si>
  <si>
    <t>Mean: alapkamat, kinfo, matolcsyGyorgy Variance: nagyMarton</t>
  </si>
  <si>
    <t>Mean: alapkamat, kinfo, matolcsyGyorgy Variance: alapkamat, kinfo</t>
  </si>
  <si>
    <t>Mean: alapkamat, kinfo, matolcsyGyorgy Variance: alapkamat, vargaMihaly</t>
  </si>
  <si>
    <t>Mean: alapkamat, kinfo, matolcsyGyorgy Variance: alapkamat, nagyMarton</t>
  </si>
  <si>
    <t>Mean: alapkamat, kinfo, matolcsyGyorgy Variance: kinfo, vargaMihaly</t>
  </si>
  <si>
    <t>Mean: alapkamat, kinfo, matolcsyGyorgy Variance: kinfo, matolcsyGyorgy</t>
  </si>
  <si>
    <t>Mean: alapkamat, kinfo, matolcsyGyorgy Variance: kinfo, nagyMarton</t>
  </si>
  <si>
    <t>Mean: alapkamat, kinfo, matolcsyGyorgy Variance: vargaMihaly, matolcsyGyorgy</t>
  </si>
  <si>
    <t>Mean: alapkamat, kinfo, matolcsyGyorgy Variance: vargaMihaly, nagyMarton</t>
  </si>
  <si>
    <t>Mean: alapkamat, kinfo, matolcsyGyorgy Variance: matolcsyGyorgy, nagyMarton</t>
  </si>
  <si>
    <t>Mean: alapkamat, kinfo, matolcsyGyorgy Variance: alapkamat, kinfo, vargaMihaly</t>
  </si>
  <si>
    <t>Mean: alapkamat, kinfo, matolcsyGyorgy Variance: alapkamat, kinfo, matolcsyGyorgy</t>
  </si>
  <si>
    <t>Mean: alapkamat, kinfo, matolcsyGyorgy Variance: alapkamat, kinfo, nagyMarton</t>
  </si>
  <si>
    <t>Mean: alapkamat, kinfo, matolcsyGyorgy Variance: alapkamat, vargaMihaly, matolcsyGyorgy</t>
  </si>
  <si>
    <t>Mean: alapkamat, kinfo, matolcsyGyorgy Variance: alapkamat, vargaMihaly, nagyMarton</t>
  </si>
  <si>
    <t>Mean: alapkamat, kinfo, matolcsyGyorgy Variance: alapkamat, matolcsyGyorgy, nagyMarton</t>
  </si>
  <si>
    <t>Mean: alapkamat, kinfo, matolcsyGyorgy Variance: kinfo, vargaMihaly, matolcsyGyorgy</t>
  </si>
  <si>
    <t>Mean: alapkamat, kinfo, matolcsyGyorgy Variance: kinfo, vargaMihaly, nagyMarton</t>
  </si>
  <si>
    <t>Mean: alapkamat, kinfo, matolcsyGyorgy Variance: kinfo, matolcsyGyorgy, nagyMarton</t>
  </si>
  <si>
    <t>Mean: alapkamat, kinfo, matolcsyGyorgy Variance: vargaMihaly, matolcsyGyorgy, nagyMarton</t>
  </si>
  <si>
    <t>Mean: alapkamat, kinfo, matolcsyGyorgy Variance: alapkamat, kinfo, vargaMihaly, matolcsyGyorgy</t>
  </si>
  <si>
    <t>Mean: alapkamat, kinfo, matolcsyGyorgy Variance: alapkamat, kinfo, vargaMihaly, nagyMarton</t>
  </si>
  <si>
    <t>Mean: alapkamat, kinfo, matolcsyGyorgy Variance: alapkamat, kinfo, matolcsyGyorgy, nagyMarton</t>
  </si>
  <si>
    <t>Mean: alapkamat, kinfo, matolcsyGyorgy Variance: alapkamat, vargaMihaly, matolcsyGyorgy, nagyMarton</t>
  </si>
  <si>
    <t>Mean: alapkamat, kinfo, matolcsyGyorgy Variance: kinfo, vargaMihaly, matolcsyGyorgy, nagyMarton</t>
  </si>
  <si>
    <t>Mean: alapkamat, kinfo, matolcsyGyorgy Variance: alapkamat, kinfo, vargaMihaly, matolcsyGyorgy, nagyMarton</t>
  </si>
  <si>
    <t>Mean: alapkamat, kinfo, nagyMarton Variance: alapkamat</t>
  </si>
  <si>
    <t>Mean: alapkamat, kinfo, nagyMarton Variance: kinfo</t>
  </si>
  <si>
    <t>Mean: alapkamat, kinfo, nagyMarton Variance: vargaMihaly</t>
  </si>
  <si>
    <t>Mean: alapkamat, kinfo, nagyMarton Variance: matolcsyGyorgy</t>
  </si>
  <si>
    <t>Mean: alapkamat, kinfo, nagyMarton Variance: nagyMarton</t>
  </si>
  <si>
    <t>Mean: alapkamat, kinfo, nagyMarton Variance: alapkamat, kinfo</t>
  </si>
  <si>
    <t>Mean: alapkamat, kinfo, nagyMarton Variance: alapkamat, vargaMihaly</t>
  </si>
  <si>
    <t>Mean: alapkamat, kinfo, nagyMarton Variance: alapkamat, matolcsyGyorgy</t>
  </si>
  <si>
    <t>Mean: alapkamat, kinfo, nagyMarton Variance: alapkamat, nagyMarton</t>
  </si>
  <si>
    <t>Mean: alapkamat, kinfo, nagyMarton Variance: kinfo, vargaMihaly</t>
  </si>
  <si>
    <t>Mean: alapkamat, kinfo, nagyMarton Variance: kinfo, matolcsyGyorgy</t>
  </si>
  <si>
    <t>Mean: alapkamat, kinfo, nagyMarton Variance: kinfo, nagyMarton</t>
  </si>
  <si>
    <t>Mean: alapkamat, kinfo, nagyMarton Variance: vargaMihaly, matolcsyGyorgy</t>
  </si>
  <si>
    <t>Mean: alapkamat, kinfo, nagyMarton Variance: vargaMihaly, nagyMarton</t>
  </si>
  <si>
    <t>Mean: alapkamat, kinfo, nagyMarton Variance: matolcsyGyorgy, nagyMarton</t>
  </si>
  <si>
    <t>Mean: alapkamat, kinfo, nagyMarton Variance: alapkamat, kinfo, vargaMihaly</t>
  </si>
  <si>
    <t>Mean: alapkamat, kinfo, nagyMarton Variance: alapkamat, kinfo, matolcsyGyorgy</t>
  </si>
  <si>
    <t>Mean: alapkamat, kinfo, nagyMarton Variance: alapkamat, kinfo, nagyMarton</t>
  </si>
  <si>
    <t>Mean: alapkamat, kinfo, nagyMarton Variance: alapkamat, vargaMihaly, matolcsyGyorgy</t>
  </si>
  <si>
    <t>Mean: alapkamat, kinfo, nagyMarton Variance: alapkamat, vargaMihaly, nagyMarton</t>
  </si>
  <si>
    <t>Mean: alapkamat, kinfo, nagyMarton Variance: alapkamat, matolcsyGyorgy, nagyMarton</t>
  </si>
  <si>
    <t>Mean: alapkamat, kinfo, nagyMarton Variance: kinfo, vargaMihaly, matolcsyGyorgy</t>
  </si>
  <si>
    <t>Mean: alapkamat, kinfo, nagyMarton Variance: kinfo, vargaMihaly, nagyMarton</t>
  </si>
  <si>
    <t>Mean: alapkamat, kinfo, nagyMarton Variance: kinfo, matolcsyGyorgy, nagyMarton</t>
  </si>
  <si>
    <t>Mean: alapkamat, kinfo, nagyMarton Variance: vargaMihaly, matolcsyGyorgy, nagyMarton</t>
  </si>
  <si>
    <t>Mean: alapkamat, kinfo, nagyMarton Variance: alapkamat, kinfo, vargaMihaly, matolcsyGyorgy</t>
  </si>
  <si>
    <t>Mean: alapkamat, kinfo, nagyMarton Variance: alapkamat, kinfo, vargaMihaly, nagyMarton</t>
  </si>
  <si>
    <t>Mean: alapkamat, kinfo, nagyMarton Variance: alapkamat, kinfo, matolcsyGyorgy, nagyMarton</t>
  </si>
  <si>
    <t>Mean: alapkamat, kinfo, nagyMarton Variance: alapkamat, vargaMihaly, matolcsyGyorgy, nagyMarton</t>
  </si>
  <si>
    <t>Mean: alapkamat, kinfo, nagyMarton Variance: kinfo, vargaMihaly, matolcsyGyorgy, nagyMarton</t>
  </si>
  <si>
    <t>Mean: alapkamat, kinfo, nagyMarton Variance: alapkamat, kinfo, vargaMihaly, matolcsyGyorgy, nagyMarton</t>
  </si>
  <si>
    <t>Mean: alapkamat, vargaMihaly, matolcsyGyorgy Variance: alapkamat</t>
  </si>
  <si>
    <t>Mean: alapkamat, vargaMihaly, matolcsyGyorgy Variance: kinfo</t>
  </si>
  <si>
    <t>Mean: alapkamat, vargaMihaly, matolcsyGyorgy Variance: vargaMihaly</t>
  </si>
  <si>
    <t>Mean: alapkamat, vargaMihaly, matolcsyGyorgy Variance: matolcsyGyorgy</t>
  </si>
  <si>
    <t>Mean: alapkamat, vargaMihaly, matolcsyGyorgy Variance: nagyMarton</t>
  </si>
  <si>
    <t>Mean: alapkamat, vargaMihaly, matolcsyGyorgy Variance: alapkamat, kinfo</t>
  </si>
  <si>
    <t>Mean: alapkamat, vargaMihaly, matolcsyGyorgy Variance: alapkamat, vargaMihaly</t>
  </si>
  <si>
    <t>Mean: alapkamat, vargaMihaly, matolcsyGyorgy Variance: alapkamat, matolcsyGyorgy</t>
  </si>
  <si>
    <t>Mean: alapkamat, vargaMihaly, matolcsyGyorgy Variance: alapkamat, nagyMarton</t>
  </si>
  <si>
    <t>Mean: alapkamat, vargaMihaly, matolcsyGyorgy Variance: kinfo, vargaMihaly</t>
  </si>
  <si>
    <t>Mean: alapkamat, vargaMihaly, matolcsyGyorgy Variance: kinfo, matolcsyGyorgy</t>
  </si>
  <si>
    <t>Mean: alapkamat, vargaMihaly, matolcsyGyorgy Variance: kinfo, nagyMarton</t>
  </si>
  <si>
    <t>Mean: alapkamat, vargaMihaly, matolcsyGyorgy Variance: vargaMihaly, matolcsyGyorgy</t>
  </si>
  <si>
    <t>Mean: alapkamat, vargaMihaly, matolcsyGyorgy Variance: vargaMihaly, nagyMarton</t>
  </si>
  <si>
    <t>Mean: alapkamat, vargaMihaly, matolcsyGyorgy Variance: matolcsyGyorgy, nagyMarton</t>
  </si>
  <si>
    <t>Mean: alapkamat, vargaMihaly, matolcsyGyorgy Variance: alapkamat, kinfo, vargaMihaly</t>
  </si>
  <si>
    <t>Mean: alapkamat, vargaMihaly, matolcsyGyorgy Variance: alapkamat, kinfo, matolcsyGyorgy</t>
  </si>
  <si>
    <t>Mean: alapkamat, vargaMihaly, matolcsyGyorgy Variance: alapkamat, kinfo, nagyMarton</t>
  </si>
  <si>
    <t>Mean: alapkamat, vargaMihaly, matolcsyGyorgy Variance: alapkamat, vargaMihaly, matolcsyGyorgy</t>
  </si>
  <si>
    <t>Mean: alapkamat, vargaMihaly, matolcsyGyorgy Variance: alapkamat, vargaMihaly, nagyMarton</t>
  </si>
  <si>
    <t>Mean: alapkamat, vargaMihaly, matolcsyGyorgy Variance: alapkamat, matolcsyGyorgy, nagyMarton</t>
  </si>
  <si>
    <t>Mean: alapkamat, vargaMihaly, matolcsyGyorgy Variance: kinfo, vargaMihaly, matolcsyGyorgy</t>
  </si>
  <si>
    <t>Mean: alapkamat, vargaMihaly, matolcsyGyorgy Variance: kinfo, vargaMihaly, nagyMarton</t>
  </si>
  <si>
    <t>Mean: alapkamat, vargaMihaly, matolcsyGyorgy Variance: kinfo, matolcsyGyorgy, nagyMarton</t>
  </si>
  <si>
    <t>Mean: alapkamat, vargaMihaly, matolcsyGyorgy Variance: vargaMihaly, matolcsyGyorgy, nagyMarton</t>
  </si>
  <si>
    <t>Mean: alapkamat, vargaMihaly, matolcsyGyorgy Variance: alapkamat, kinfo, vargaMihaly, matolcsyGyorgy</t>
  </si>
  <si>
    <t>Mean: alapkamat, vargaMihaly, matolcsyGyorgy Variance: alapkamat, kinfo, vargaMihaly, nagyMarton</t>
  </si>
  <si>
    <t>Mean: alapkamat, vargaMihaly, matolcsyGyorgy Variance: alapkamat, kinfo, matolcsyGyorgy, nagyMarton</t>
  </si>
  <si>
    <t>Mean: alapkamat, vargaMihaly, matolcsyGyorgy Variance: alapkamat, vargaMihaly, matolcsyGyorgy, nagyMarton</t>
  </si>
  <si>
    <t>Mean: alapkamat, vargaMihaly, matolcsyGyorgy Variance: kinfo, vargaMihaly, matolcsyGyorgy, nagyMarton</t>
  </si>
  <si>
    <t>Mean: alapkamat, vargaMihaly, matolcsyGyorgy Variance: alapkamat, kinfo, vargaMihaly, matolcsyGyorgy, nagyMarton</t>
  </si>
  <si>
    <t>Mean: alapkamat, vargaMihaly, nagyMarton Variance: alapkamat</t>
  </si>
  <si>
    <t>Mean: alapkamat, vargaMihaly, nagyMarton Variance: kinfo</t>
  </si>
  <si>
    <t>Mean: alapkamat, vargaMihaly, nagyMarton Variance: vargaMihaly</t>
  </si>
  <si>
    <t>Mean: alapkamat, vargaMihaly, nagyMarton Variance: matolcsyGyorgy</t>
  </si>
  <si>
    <t>Mean: alapkamat, vargaMihaly, nagyMarton Variance: nagyMarton</t>
  </si>
  <si>
    <t>Mean: alapkamat, vargaMihaly, nagyMarton Variance: alapkamat, kinfo</t>
  </si>
  <si>
    <t>Mean: alapkamat, vargaMihaly, nagyMarton Variance: alapkamat, vargaMihaly</t>
  </si>
  <si>
    <t>Mean: alapkamat, vargaMihaly, nagyMarton Variance: alapkamat, matolcsyGyorgy</t>
  </si>
  <si>
    <t>Mean: alapkamat, vargaMihaly, nagyMarton Variance: alapkamat, nagyMarton</t>
  </si>
  <si>
    <t>Mean: alapkamat, vargaMihaly, nagyMarton Variance: kinfo, vargaMihaly</t>
  </si>
  <si>
    <t>Mean: alapkamat, vargaMihaly, nagyMarton Variance: kinfo, matolcsyGyorgy</t>
  </si>
  <si>
    <t>Mean: alapkamat, vargaMihaly, nagyMarton Variance: kinfo, nagyMarton</t>
  </si>
  <si>
    <t>Mean: alapkamat, vargaMihaly, nagyMarton Variance: vargaMihaly, matolcsyGyorgy</t>
  </si>
  <si>
    <t>Mean: alapkamat, vargaMihaly, nagyMarton Variance: vargaMihaly, nagyMarton</t>
  </si>
  <si>
    <t>Mean: alapkamat, vargaMihaly, nagyMarton Variance: matolcsyGyorgy, nagyMarton</t>
  </si>
  <si>
    <t>Mean: alapkamat, vargaMihaly, nagyMarton Variance: alapkamat, kinfo, vargaMihaly</t>
  </si>
  <si>
    <t>Mean: alapkamat, vargaMihaly, nagyMarton Variance: alapkamat, kinfo, matolcsyGyorgy</t>
  </si>
  <si>
    <t>Mean: alapkamat, vargaMihaly, nagyMarton Variance: alapkamat, kinfo, nagyMarton</t>
  </si>
  <si>
    <t>Mean: alapkamat, vargaMihaly, nagyMarton Variance: alapkamat, vargaMihaly, matolcsyGyorgy</t>
  </si>
  <si>
    <t>Mean: alapkamat, vargaMihaly, nagyMarton Variance: alapkamat, vargaMihaly, nagyMarton</t>
  </si>
  <si>
    <t>Mean: alapkamat, vargaMihaly, nagyMarton Variance: alapkamat, matolcsyGyorgy, nagyMarton</t>
  </si>
  <si>
    <t>Mean: alapkamat, vargaMihaly, nagyMarton Variance: kinfo, vargaMihaly, matolcsyGyorgy</t>
  </si>
  <si>
    <t>Mean: alapkamat, vargaMihaly, nagyMarton Variance: kinfo, vargaMihaly, nagyMarton</t>
  </si>
  <si>
    <t>Mean: alapkamat, vargaMihaly, nagyMarton Variance: kinfo, matolcsyGyorgy, nagyMarton</t>
  </si>
  <si>
    <t>Mean: alapkamat, vargaMihaly, nagyMarton Variance: vargaMihaly, matolcsyGyorgy, nagyMarton</t>
  </si>
  <si>
    <t>Mean: alapkamat, vargaMihaly, nagyMarton Variance: alapkamat, kinfo, vargaMihaly, matolcsyGyorgy</t>
  </si>
  <si>
    <t>Mean: alapkamat, vargaMihaly, nagyMarton Variance: alapkamat, kinfo, vargaMihaly, nagyMarton</t>
  </si>
  <si>
    <t>Mean: alapkamat, vargaMihaly, nagyMarton Variance: alapkamat, kinfo, matolcsyGyorgy, nagyMarton</t>
  </si>
  <si>
    <t>Mean: alapkamat, vargaMihaly, nagyMarton Variance: alapkamat, vargaMihaly, matolcsyGyorgy, nagyMarton</t>
  </si>
  <si>
    <t>Mean: alapkamat, vargaMihaly, nagyMarton Variance: kinfo, vargaMihaly, matolcsyGyorgy, nagyMarton</t>
  </si>
  <si>
    <t>Mean: alapkamat, vargaMihaly, nagyMarton Variance: alapkamat, kinfo, vargaMihaly, matolcsyGyorgy, nagyMarton</t>
  </si>
  <si>
    <t>Mean: alapkamat, matolcsyGyorgy, nagyMarton Variance: alapkamat</t>
  </si>
  <si>
    <t>Mean: alapkamat, matolcsyGyorgy, nagyMarton Variance: kinfo</t>
  </si>
  <si>
    <t>Mean: alapkamat, matolcsyGyorgy, nagyMarton Variance: vargaMihaly</t>
  </si>
  <si>
    <t>Mean: alapkamat, matolcsyGyorgy, nagyMarton Variance: matolcsyGyorgy</t>
  </si>
  <si>
    <t>Mean: alapkamat, matolcsyGyorgy, nagyMarton Variance: nagyMarton</t>
  </si>
  <si>
    <t>Mean: alapkamat, matolcsyGyorgy, nagyMarton Variance: alapkamat, kinfo</t>
  </si>
  <si>
    <t>Mean: alapkamat, matolcsyGyorgy, nagyMarton Variance: alapkamat, vargaMihaly</t>
  </si>
  <si>
    <t>Mean: alapkamat, matolcsyGyorgy, nagyMarton Variance: alapkamat, matolcsyGyorgy</t>
  </si>
  <si>
    <t>Mean: alapkamat, matolcsyGyorgy, nagyMarton Variance: alapkamat, nagyMarton</t>
  </si>
  <si>
    <t>Mean: alapkamat, matolcsyGyorgy, nagyMarton Variance: kinfo, vargaMihaly</t>
  </si>
  <si>
    <t>Mean: alapkamat, matolcsyGyorgy, nagyMarton Variance: kinfo, matolcsyGyorgy</t>
  </si>
  <si>
    <t>Mean: alapkamat, matolcsyGyorgy, nagyMarton Variance: kinfo, nagyMarton</t>
  </si>
  <si>
    <t>Mean: alapkamat, matolcsyGyorgy, nagyMarton Variance: vargaMihaly, matolcsyGyorgy</t>
  </si>
  <si>
    <t>Mean: alapkamat, matolcsyGyorgy, nagyMarton Variance: vargaMihaly, nagyMarton</t>
  </si>
  <si>
    <t>Mean: alapkamat, matolcsyGyorgy, nagyMarton Variance: matolcsyGyorgy, nagyMarton</t>
  </si>
  <si>
    <t>Mean: alapkamat, matolcsyGyorgy, nagyMarton Variance: alapkamat, kinfo, vargaMihaly</t>
  </si>
  <si>
    <t>Mean: alapkamat, matolcsyGyorgy, nagyMarton Variance: alapkamat, kinfo, matolcsyGyorgy</t>
  </si>
  <si>
    <t>Mean: alapkamat, matolcsyGyorgy, nagyMarton Variance: alapkamat, kinfo, nagyMarton</t>
  </si>
  <si>
    <t>Mean: alapkamat, matolcsyGyorgy, nagyMarton Variance: alapkamat, vargaMihaly, matolcsyGyorgy</t>
  </si>
  <si>
    <t>Mean: alapkamat, matolcsyGyorgy, nagyMarton Variance: alapkamat, vargaMihaly, nagyMarton</t>
  </si>
  <si>
    <t>Mean: alapkamat, matolcsyGyorgy, nagyMarton Variance: alapkamat, matolcsyGyorgy, nagyMarton</t>
  </si>
  <si>
    <t>Mean: alapkamat, matolcsyGyorgy, nagyMarton Variance: kinfo, vargaMihaly, matolcsyGyorgy</t>
  </si>
  <si>
    <t>Mean: alapkamat, matolcsyGyorgy, nagyMarton Variance: kinfo, vargaMihaly, nagyMarton</t>
  </si>
  <si>
    <t>Mean: alapkamat, matolcsyGyorgy, nagyMarton Variance: kinfo, matolcsyGyorgy, nagyMarton</t>
  </si>
  <si>
    <t>Mean: alapkamat, matolcsyGyorgy, nagyMarton Variance: vargaMihaly, matolcsyGyorgy, nagyMarton</t>
  </si>
  <si>
    <t>Mean: alapkamat, matolcsyGyorgy, nagyMarton Variance: alapkamat, kinfo, vargaMihaly, matolcsyGyorgy</t>
  </si>
  <si>
    <t>Mean: alapkamat, matolcsyGyorgy, nagyMarton Variance: alapkamat, kinfo, vargaMihaly, nagyMarton</t>
  </si>
  <si>
    <t>Mean: alapkamat, matolcsyGyorgy, nagyMarton Variance: alapkamat, kinfo, matolcsyGyorgy, nagyMarton</t>
  </si>
  <si>
    <t>Mean: alapkamat, matolcsyGyorgy, nagyMarton Variance: alapkamat, vargaMihaly, matolcsyGyorgy, nagyMarton</t>
  </si>
  <si>
    <t>Mean: alapkamat, matolcsyGyorgy, nagyMarton Variance: kinfo, vargaMihaly, matolcsyGyorgy, nagyMarton</t>
  </si>
  <si>
    <t>Mean: alapkamat, matolcsyGyorgy, nagyMarton Variance: alapkamat, kinfo, vargaMihaly, matolcsyGyorgy, nagyMarton</t>
  </si>
  <si>
    <t>Mean: kinfo, vargaMihaly, matolcsyGyorgy Variance: alapkamat, kinfo</t>
  </si>
  <si>
    <t>Mean: kinfo, vargaMihaly, matolcsyGyorgy Variance: alapkamat, vargaMihaly</t>
  </si>
  <si>
    <t>Mean: kinfo, vargaMihaly, matolcsyGyorgy Variance: alapkamat, matolcsyGyorgy</t>
  </si>
  <si>
    <t>Mean: kinfo, vargaMihaly, matolcsyGyorgy Variance: alapkamat, nagyMarton</t>
  </si>
  <si>
    <t>Mean: kinfo, vargaMihaly, matolcsyGyorgy Variance: alapkamat, kinfo, vargaMihaly</t>
  </si>
  <si>
    <t>Mean: kinfo, vargaMihaly, matolcsyGyorgy Variance: alapkamat, kinfo, matolcsyGyorgy</t>
  </si>
  <si>
    <t>Mean: kinfo, vargaMihaly, matolcsyGyorgy Variance: alapkamat, kinfo, nagyMarton</t>
  </si>
  <si>
    <t>Mean: kinfo, vargaMihaly, matolcsyGyorgy Variance: alapkamat, vargaMihaly, matolcsyGyorgy</t>
  </si>
  <si>
    <t>Mean: kinfo, vargaMihaly, matolcsyGyorgy Variance: alapkamat, vargaMihaly, nagyMarton</t>
  </si>
  <si>
    <t>Mean: kinfo, vargaMihaly, matolcsyGyorgy Variance: alapkamat, matolcsyGyorgy, nagyMarton</t>
  </si>
  <si>
    <t>Mean: kinfo, vargaMihaly, matolcsyGyorgy Variance: alapkamat, kinfo, vargaMihaly, matolcsyGyorgy</t>
  </si>
  <si>
    <t>Mean: kinfo, vargaMihaly, matolcsyGyorgy Variance: alapkamat, kinfo, vargaMihaly, nagyMarton</t>
  </si>
  <si>
    <t>Mean: kinfo, vargaMihaly, matolcsyGyorgy Variance: alapkamat, kinfo, matolcsyGyorgy, nagyMarton</t>
  </si>
  <si>
    <t>Mean: kinfo, vargaMihaly, matolcsyGyorgy Variance: alapkamat, vargaMihaly, matolcsyGyorgy, nagyMarton</t>
  </si>
  <si>
    <t>Mean: kinfo, vargaMihaly, matolcsyGyorgy Variance: alapkamat, kinfo, vargaMihaly, matolcsyGyorgy, nagyMarton</t>
  </si>
  <si>
    <t>Mean: kinfo, vargaMihaly, nagyMarton Variance: alapkamat, kinfo</t>
  </si>
  <si>
    <t>Mean: kinfo, vargaMihaly, nagyMarton Variance: alapkamat, vargaMihaly</t>
  </si>
  <si>
    <t>Mean: kinfo, vargaMihaly, nagyMarton Variance: alapkamat, matolcsyGyorgy</t>
  </si>
  <si>
    <t>Mean: kinfo, vargaMihaly, nagyMarton Variance: alapkamat, nagyMarton</t>
  </si>
  <si>
    <t>Mean: kinfo, vargaMihaly, nagyMarton Variance: alapkamat, kinfo, vargaMihaly</t>
  </si>
  <si>
    <t>Mean: kinfo, vargaMihaly, nagyMarton Variance: alapkamat, kinfo, matolcsyGyorgy</t>
  </si>
  <si>
    <t>Mean: kinfo, vargaMihaly, nagyMarton Variance: alapkamat, kinfo, nagyMarton</t>
  </si>
  <si>
    <t>Mean: kinfo, vargaMihaly, nagyMarton Variance: alapkamat, vargaMihaly, matolcsyGyorgy</t>
  </si>
  <si>
    <t>Mean: kinfo, vargaMihaly, nagyMarton Variance: alapkamat, vargaMihaly, nagyMarton</t>
  </si>
  <si>
    <t>Mean: kinfo, vargaMihaly, nagyMarton Variance: alapkamat, matolcsyGyorgy, nagyMarton</t>
  </si>
  <si>
    <t>Mean: kinfo, vargaMihaly, nagyMarton Variance: alapkamat, kinfo, vargaMihaly, matolcsyGyorgy</t>
  </si>
  <si>
    <t>Mean: kinfo, vargaMihaly, nagyMarton Variance: alapkamat, kinfo, vargaMihaly, nagyMarton</t>
  </si>
  <si>
    <t>Mean: kinfo, vargaMihaly, nagyMarton Variance: alapkamat, kinfo, matolcsyGyorgy, nagyMarton</t>
  </si>
  <si>
    <t>Mean: kinfo, vargaMihaly, nagyMarton Variance: alapkamat, vargaMihaly, matolcsyGyorgy, nagyMarton</t>
  </si>
  <si>
    <t>Mean: kinfo, vargaMihaly, nagyMarton Variance: alapkamat, kinfo, vargaMihaly, matolcsyGyorgy, nagyMarton</t>
  </si>
  <si>
    <t>Mean: kinfo, matolcsyGyorgy, nagyMarton Variance: alapkamat, kinfo</t>
  </si>
  <si>
    <t>Mean: kinfo, matolcsyGyorgy, nagyMarton Variance: alapkamat, vargaMihaly</t>
  </si>
  <si>
    <t>Mean: kinfo, matolcsyGyorgy, nagyMarton Variance: alapkamat, matolcsyGyorgy</t>
  </si>
  <si>
    <t>Mean: kinfo, matolcsyGyorgy, nagyMarton Variance: alapkamat, nagyMarton</t>
  </si>
  <si>
    <t>Mean: kinfo, matolcsyGyorgy, nagyMarton Variance: alapkamat, kinfo, vargaMihaly</t>
  </si>
  <si>
    <t>Mean: kinfo, matolcsyGyorgy, nagyMarton Variance: alapkamat, kinfo, matolcsyGyorgy</t>
  </si>
  <si>
    <t>Mean: kinfo, matolcsyGyorgy, nagyMarton Variance: alapkamat, kinfo, nagyMarton</t>
  </si>
  <si>
    <t>Mean: kinfo, matolcsyGyorgy, nagyMarton Variance: alapkamat, vargaMihaly, matolcsyGyorgy</t>
  </si>
  <si>
    <t>Mean: kinfo, matolcsyGyorgy, nagyMarton Variance: alapkamat, vargaMihaly, nagyMarton</t>
  </si>
  <si>
    <t>Mean: kinfo, matolcsyGyorgy, nagyMarton Variance: alapkamat, matolcsyGyorgy, nagyMarton</t>
  </si>
  <si>
    <t>Mean: kinfo, matolcsyGyorgy, nagyMarton Variance: alapkamat, kinfo, vargaMihaly, matolcsyGyorgy</t>
  </si>
  <si>
    <t>Mean: kinfo, matolcsyGyorgy, nagyMarton Variance: alapkamat, kinfo, vargaMihaly, nagyMarton</t>
  </si>
  <si>
    <t>Mean: kinfo, matolcsyGyorgy, nagyMarton Variance: alapkamat, kinfo, matolcsyGyorgy, nagyMarton</t>
  </si>
  <si>
    <t>Mean: kinfo, matolcsyGyorgy, nagyMarton Variance: alapkamat, vargaMihaly, matolcsyGyorgy, nagyMarton</t>
  </si>
  <si>
    <t>Mean: kinfo, matolcsyGyorgy, nagyMarton Variance: alapkamat, kinfo, vargaMihaly, matolcsyGyorgy, nagyMarton</t>
  </si>
  <si>
    <t>Mean: vargaMihaly, matolcsyGyorgy, nagyMarton Variance: alapkamat, kinfo</t>
  </si>
  <si>
    <t>Mean: vargaMihaly, matolcsyGyorgy, nagyMarton Variance: alapkamat, vargaMihaly</t>
  </si>
  <si>
    <t>Mean: vargaMihaly, matolcsyGyorgy, nagyMarton Variance: alapkamat, matolcsyGyorgy</t>
  </si>
  <si>
    <t>Mean: vargaMihaly, matolcsyGyorgy, nagyMarton Variance: alapkamat, nagyMarton</t>
  </si>
  <si>
    <t>Mean: vargaMihaly, matolcsyGyorgy, nagyMarton Variance: alapkamat, kinfo, vargaMihaly</t>
  </si>
  <si>
    <t>Mean: vargaMihaly, matolcsyGyorgy, nagyMarton Variance: alapkamat, kinfo, matolcsyGyorgy</t>
  </si>
  <si>
    <t>Mean: vargaMihaly, matolcsyGyorgy, nagyMarton Variance: alapkamat, kinfo, nagyMarton</t>
  </si>
  <si>
    <t>Mean: vargaMihaly, matolcsyGyorgy, nagyMarton Variance: alapkamat, vargaMihaly, matolcsyGyorgy</t>
  </si>
  <si>
    <t>Mean: vargaMihaly, matolcsyGyorgy, nagyMarton Variance: alapkamat, matolcsyGyorgy, nagyMarton</t>
  </si>
  <si>
    <t>Mean: vargaMihaly, matolcsyGyorgy, nagyMarton Variance: alapkamat, kinfo, vargaMihaly, matolcsyGyorgy</t>
  </si>
  <si>
    <t>Mean: vargaMihaly, matolcsyGyorgy, nagyMarton Variance: alapkamat, kinfo, vargaMihaly, nagyMarton</t>
  </si>
  <si>
    <t>Mean: vargaMihaly, matolcsyGyorgy, nagyMarton Variance: alapkamat, kinfo, matolcsyGyorgy, nagyMarton</t>
  </si>
  <si>
    <t>Mean: vargaMihaly, matolcsyGyorgy, nagyMarton Variance: alapkamat, vargaMihaly, matolcsyGyorgy, nagyMarton</t>
  </si>
  <si>
    <t>Mean: vargaMihaly, matolcsyGyorgy, nagyMarton Variance: alapkamat, kinfo, vargaMihaly, matolcsyGyorgy, nagyMarton</t>
  </si>
  <si>
    <t>Mean: alapkamat, kinfo, vargaMihaly, matolcsyGyorgy Variance: alapkamat</t>
  </si>
  <si>
    <t>Mean: alapkamat, kinfo, vargaMihaly, matolcsyGyorgy Variance: kinfo</t>
  </si>
  <si>
    <t>Mean: alapkamat, kinfo, vargaMihaly, matolcsyGyorgy Variance: vargaMihaly</t>
  </si>
  <si>
    <t>Mean: alapkamat, kinfo, vargaMihaly, matolcsyGyorgy Variance: matolcsyGyorgy</t>
  </si>
  <si>
    <t>Mean: alapkamat, kinfo, vargaMihaly, matolcsyGyorgy Variance: nagyMarton</t>
  </si>
  <si>
    <t>Mean: alapkamat, kinfo, vargaMihaly, matolcsyGyorgy Variance: alapkamat, kinfo</t>
  </si>
  <si>
    <t>Mean: alapkamat, kinfo, vargaMihaly, matolcsyGyorgy Variance: alapkamat, vargaMihaly</t>
  </si>
  <si>
    <t>Mean: alapkamat, kinfo, vargaMihaly, matolcsyGyorgy Variance: alapkamat, matolcsyGyorgy</t>
  </si>
  <si>
    <t>Mean: alapkamat, kinfo, vargaMihaly, matolcsyGyorgy Variance: alapkamat, nagyMarton</t>
  </si>
  <si>
    <t>Mean: alapkamat, kinfo, vargaMihaly, matolcsyGyorgy Variance: kinfo, vargaMihaly</t>
  </si>
  <si>
    <t>Mean: alapkamat, kinfo, vargaMihaly, matolcsyGyorgy Variance: kinfo, matolcsyGyorgy</t>
  </si>
  <si>
    <t>Mean: alapkamat, kinfo, vargaMihaly, matolcsyGyorgy Variance: kinfo, nagyMarton</t>
  </si>
  <si>
    <t>Mean: alapkamat, kinfo, vargaMihaly, matolcsyGyorgy Variance: vargaMihaly, matolcsyGyorgy</t>
  </si>
  <si>
    <t>Mean: alapkamat, kinfo, vargaMihaly, matolcsyGyorgy Variance: vargaMihaly, nagyMarton</t>
  </si>
  <si>
    <t>Mean: alapkamat, kinfo, vargaMihaly, matolcsyGyorgy Variance: matolcsyGyorgy, nagyMarton</t>
  </si>
  <si>
    <t>Mean: alapkamat, kinfo, vargaMihaly, matolcsyGyorgy Variance: alapkamat, kinfo, vargaMihaly</t>
  </si>
  <si>
    <t>Mean: alapkamat, kinfo, vargaMihaly, matolcsyGyorgy Variance: alapkamat, kinfo, matolcsyGyorgy</t>
  </si>
  <si>
    <t>Mean: alapkamat, kinfo, vargaMihaly, matolcsyGyorgy Variance: alapkamat, kinfo, nagyMarton</t>
  </si>
  <si>
    <t>Mean: alapkamat, kinfo, vargaMihaly, matolcsyGyorgy Variance: alapkamat, vargaMihaly, matolcsyGyorgy</t>
  </si>
  <si>
    <t>Mean: alapkamat, kinfo, vargaMihaly, matolcsyGyorgy Variance: alapkamat, vargaMihaly, nagyMarton</t>
  </si>
  <si>
    <t>Mean: alapkamat, kinfo, vargaMihaly, matolcsyGyorgy Variance: alapkamat, matolcsyGyorgy, nagyMarton</t>
  </si>
  <si>
    <t>Mean: alapkamat, kinfo, vargaMihaly, matolcsyGyorgy Variance: kinfo, vargaMihaly, matolcsyGyorgy</t>
  </si>
  <si>
    <t>Mean: alapkamat, kinfo, vargaMihaly, matolcsyGyorgy Variance: kinfo, vargaMihaly, nagyMarton</t>
  </si>
  <si>
    <t>Mean: alapkamat, kinfo, vargaMihaly, matolcsyGyorgy Variance: kinfo, matolcsyGyorgy, nagyMarton</t>
  </si>
  <si>
    <t>Mean: alapkamat, kinfo, vargaMihaly, matolcsyGyorgy Variance: vargaMihaly, matolcsyGyorgy, nagyMarton</t>
  </si>
  <si>
    <t>Mean: alapkamat, kinfo, vargaMihaly, matolcsyGyorgy Variance: alapkamat, kinfo, vargaMihaly, matolcsyGyorgy</t>
  </si>
  <si>
    <t>Mean: alapkamat, kinfo, vargaMihaly, matolcsyGyorgy Variance: alapkamat, kinfo, vargaMihaly, nagyMarton</t>
  </si>
  <si>
    <t>Mean: alapkamat, kinfo, vargaMihaly, matolcsyGyorgy Variance: alapkamat, kinfo, matolcsyGyorgy, nagyMarton</t>
  </si>
  <si>
    <t>Mean: alapkamat, kinfo, vargaMihaly, matolcsyGyorgy Variance: alapkamat, vargaMihaly, matolcsyGyorgy, nagyMarton</t>
  </si>
  <si>
    <t>Mean: alapkamat, kinfo, vargaMihaly, matolcsyGyorgy Variance: kinfo, vargaMihaly, matolcsyGyorgy, nagyMarton</t>
  </si>
  <si>
    <t>Mean: alapkamat, kinfo, vargaMihaly, matolcsyGyorgy Variance: alapkamat, kinfo, vargaMihaly, matolcsyGyorgy, nagyMarton</t>
  </si>
  <si>
    <t>Mean: alapkamat, kinfo, vargaMihaly, nagyMarton Variance: alapkamat</t>
  </si>
  <si>
    <t>Mean: alapkamat, kinfo, vargaMihaly, nagyMarton Variance: kinfo</t>
  </si>
  <si>
    <t>Mean: alapkamat, kinfo, vargaMihaly, nagyMarton Variance: vargaMihaly</t>
  </si>
  <si>
    <t>Mean: alapkamat, kinfo, vargaMihaly, nagyMarton Variance: matolcsyGyorgy</t>
  </si>
  <si>
    <t>Mean: alapkamat, kinfo, vargaMihaly, nagyMarton Variance: nagyMarton</t>
  </si>
  <si>
    <t>Mean: alapkamat, kinfo, vargaMihaly, nagyMarton Variance: alapkamat, kinfo</t>
  </si>
  <si>
    <t>Mean: alapkamat, kinfo, vargaMihaly, nagyMarton Variance: alapkamat, vargaMihaly</t>
  </si>
  <si>
    <t>Mean: alapkamat, kinfo, vargaMihaly, nagyMarton Variance: alapkamat, matolcsyGyorgy</t>
  </si>
  <si>
    <t>Mean: alapkamat, kinfo, vargaMihaly, nagyMarton Variance: alapkamat, nagyMarton</t>
  </si>
  <si>
    <t>Mean: alapkamat, kinfo, vargaMihaly, nagyMarton Variance: kinfo, vargaMihaly</t>
  </si>
  <si>
    <t>Mean: alapkamat, kinfo, vargaMihaly, nagyMarton Variance: kinfo, matolcsyGyorgy</t>
  </si>
  <si>
    <t>Mean: alapkamat, kinfo, vargaMihaly, nagyMarton Variance: kinfo, nagyMarton</t>
  </si>
  <si>
    <t>Mean: alapkamat, kinfo, vargaMihaly, nagyMarton Variance: vargaMihaly, matolcsyGyorgy</t>
  </si>
  <si>
    <t>Mean: alapkamat, kinfo, vargaMihaly, nagyMarton Variance: vargaMihaly, nagyMarton</t>
  </si>
  <si>
    <t>Mean: alapkamat, kinfo, vargaMihaly, nagyMarton Variance: matolcsyGyorgy, nagyMarton</t>
  </si>
  <si>
    <t>Mean: alapkamat, kinfo, vargaMihaly, nagyMarton Variance: alapkamat, kinfo, vargaMihaly</t>
  </si>
  <si>
    <t>Mean: alapkamat, kinfo, vargaMihaly, nagyMarton Variance: alapkamat, kinfo, matolcsyGyorgy</t>
  </si>
  <si>
    <t>Mean: alapkamat, kinfo, vargaMihaly, nagyMarton Variance: alapkamat, kinfo, nagyMarton</t>
  </si>
  <si>
    <t>Mean: alapkamat, kinfo, vargaMihaly, nagyMarton Variance: alapkamat, vargaMihaly, matolcsyGyorgy</t>
  </si>
  <si>
    <t>Mean: alapkamat, kinfo, vargaMihaly, nagyMarton Variance: alapkamat, vargaMihaly, nagyMarton</t>
  </si>
  <si>
    <t>Mean: alapkamat, kinfo, vargaMihaly, nagyMarton Variance: alapkamat, matolcsyGyorgy, nagyMarton</t>
  </si>
  <si>
    <t>Mean: alapkamat, kinfo, vargaMihaly, nagyMarton Variance: kinfo, vargaMihaly, matolcsyGyorgy</t>
  </si>
  <si>
    <t>Mean: alapkamat, kinfo, vargaMihaly, nagyMarton Variance: kinfo, vargaMihaly, nagyMarton</t>
  </si>
  <si>
    <t>Mean: alapkamat, kinfo, vargaMihaly, nagyMarton Variance: kinfo, matolcsyGyorgy, nagyMarton</t>
  </si>
  <si>
    <t>Mean: alapkamat, kinfo, vargaMihaly, nagyMarton Variance: vargaMihaly, matolcsyGyorgy, nagyMarton</t>
  </si>
  <si>
    <t>Mean: alapkamat, kinfo, vargaMihaly, nagyMarton Variance: alapkamat, kinfo, vargaMihaly, matolcsyGyorgy</t>
  </si>
  <si>
    <t>Mean: alapkamat, kinfo, vargaMihaly, nagyMarton Variance: alapkamat, kinfo, vargaMihaly, nagyMarton</t>
  </si>
  <si>
    <t>Mean: alapkamat, kinfo, vargaMihaly, nagyMarton Variance: alapkamat, kinfo, matolcsyGyorgy, nagyMarton</t>
  </si>
  <si>
    <t>Mean: alapkamat, kinfo, vargaMihaly, nagyMarton Variance: alapkamat, vargaMihaly, matolcsyGyorgy, nagyMarton</t>
  </si>
  <si>
    <t>Mean: alapkamat, kinfo, vargaMihaly, nagyMarton Variance: kinfo, vargaMihaly, matolcsyGyorgy, nagyMarton</t>
  </si>
  <si>
    <t>Mean: alapkamat, kinfo, vargaMihaly, nagyMarton Variance: alapkamat, kinfo, vargaMihaly, matolcsyGyorgy, nagyMarton</t>
  </si>
  <si>
    <t>Mean: alapkamat, kinfo, matolcsyGyorgy, nagyMarton Variance: alapkamat</t>
  </si>
  <si>
    <t>Mean: alapkamat, kinfo, matolcsyGyorgy, nagyMarton Variance: kinfo</t>
  </si>
  <si>
    <t>Mean: alapkamat, kinfo, matolcsyGyorgy, nagyMarton Variance: vargaMihaly</t>
  </si>
  <si>
    <t>Mean: alapkamat, kinfo, matolcsyGyorgy, nagyMarton Variance: matolcsyGyorgy</t>
  </si>
  <si>
    <t>Mean: alapkamat, kinfo, matolcsyGyorgy, nagyMarton Variance: nagyMarton</t>
  </si>
  <si>
    <t>Mean: alapkamat, kinfo, matolcsyGyorgy, nagyMarton Variance: alapkamat, kinfo</t>
  </si>
  <si>
    <t>Mean: alapkamat, kinfo, matolcsyGyorgy, nagyMarton Variance: alapkamat, vargaMihaly</t>
  </si>
  <si>
    <t>Mean: alapkamat, kinfo, matolcsyGyorgy, nagyMarton Variance: alapkamat, matolcsyGyorgy</t>
  </si>
  <si>
    <t>Mean: alapkamat, kinfo, matolcsyGyorgy, nagyMarton Variance: alapkamat, nagyMarton</t>
  </si>
  <si>
    <t>Mean: alapkamat, kinfo, matolcsyGyorgy, nagyMarton Variance: kinfo, vargaMihaly</t>
  </si>
  <si>
    <t>Mean: alapkamat, kinfo, matolcsyGyorgy, nagyMarton Variance: kinfo, matolcsyGyorgy</t>
  </si>
  <si>
    <t>Mean: alapkamat, kinfo, matolcsyGyorgy, nagyMarton Variance: kinfo, nagyMarton</t>
  </si>
  <si>
    <t>Mean: alapkamat, kinfo, matolcsyGyorgy, nagyMarton Variance: vargaMihaly, matolcsyGyorgy</t>
  </si>
  <si>
    <t>Mean: alapkamat, kinfo, matolcsyGyorgy, nagyMarton Variance: vargaMihaly, nagyMarton</t>
  </si>
  <si>
    <t>Mean: alapkamat, kinfo, matolcsyGyorgy, nagyMarton Variance: matolcsyGyorgy, nagyMarton</t>
  </si>
  <si>
    <t>Mean: alapkamat, kinfo, matolcsyGyorgy, nagyMarton Variance: alapkamat, kinfo, vargaMihaly</t>
  </si>
  <si>
    <t>Mean: alapkamat, kinfo, matolcsyGyorgy, nagyMarton Variance: alapkamat, kinfo, matolcsyGyorgy</t>
  </si>
  <si>
    <t>Mean: alapkamat, kinfo, matolcsyGyorgy, nagyMarton Variance: alapkamat, kinfo, nagyMarton</t>
  </si>
  <si>
    <t>Mean: alapkamat, kinfo, matolcsyGyorgy, nagyMarton Variance: alapkamat, vargaMihaly, matolcsyGyorgy</t>
  </si>
  <si>
    <t>Mean: alapkamat, kinfo, matolcsyGyorgy, nagyMarton Variance: alapkamat, vargaMihaly, nagyMarton</t>
  </si>
  <si>
    <t>Mean: alapkamat, kinfo, matolcsyGyorgy, nagyMarton Variance: alapkamat, matolcsyGyorgy, nagyMarton</t>
  </si>
  <si>
    <t>Mean: alapkamat, kinfo, matolcsyGyorgy, nagyMarton Variance: kinfo, vargaMihaly, matolcsyGyorgy</t>
  </si>
  <si>
    <t>Mean: alapkamat, kinfo, matolcsyGyorgy, nagyMarton Variance: kinfo, vargaMihaly, nagyMarton</t>
  </si>
  <si>
    <t>Mean: alapkamat, kinfo, matolcsyGyorgy, nagyMarton Variance: kinfo, matolcsyGyorgy, nagyMarton</t>
  </si>
  <si>
    <t>Mean: alapkamat, kinfo, matolcsyGyorgy, nagyMarton Variance: vargaMihaly, matolcsyGyorgy, nagyMarton</t>
  </si>
  <si>
    <t>Mean: alapkamat, kinfo, matolcsyGyorgy, nagyMarton Variance: alapkamat, kinfo, vargaMihaly, matolcsyGyorgy</t>
  </si>
  <si>
    <t>Mean: alapkamat, kinfo, matolcsyGyorgy, nagyMarton Variance: alapkamat, kinfo, vargaMihaly, nagyMarton</t>
  </si>
  <si>
    <t>Mean: alapkamat, kinfo, matolcsyGyorgy, nagyMarton Variance: alapkamat, vargaMihaly, matolcsyGyorgy, nagyMarton</t>
  </si>
  <si>
    <t>Mean: alapkamat, kinfo, matolcsyGyorgy, nagyMarton Variance: kinfo, vargaMihaly, matolcsyGyorgy, nagyMarton</t>
  </si>
  <si>
    <t>Mean: alapkamat, kinfo, matolcsyGyorgy, nagyMarton Variance: alapkamat, kinfo, vargaMihaly, matolcsyGyorgy, nagyMarton</t>
  </si>
  <si>
    <t>Mean: alapkamat, vargaMihaly, matolcsyGyorgy, nagyMarton Variance: alapkamat</t>
  </si>
  <si>
    <t>Mean: alapkamat, vargaMihaly, matolcsyGyorgy, nagyMarton Variance: kinfo</t>
  </si>
  <si>
    <t>Mean: alapkamat, vargaMihaly, matolcsyGyorgy, nagyMarton Variance: vargaMihaly</t>
  </si>
  <si>
    <t>Mean: alapkamat, vargaMihaly, matolcsyGyorgy, nagyMarton Variance: matolcsyGyorgy</t>
  </si>
  <si>
    <t>Mean: alapkamat, vargaMihaly, matolcsyGyorgy, nagyMarton Variance: nagyMarton</t>
  </si>
  <si>
    <t>Mean: alapkamat, vargaMihaly, matolcsyGyorgy, nagyMarton Variance: alapkamat, kinfo</t>
  </si>
  <si>
    <t>Mean: alapkamat, vargaMihaly, matolcsyGyorgy, nagyMarton Variance: alapkamat, vargaMihaly</t>
  </si>
  <si>
    <t>Mean: alapkamat, vargaMihaly, matolcsyGyorgy, nagyMarton Variance: alapkamat, matolcsyGyorgy</t>
  </si>
  <si>
    <t>Mean: alapkamat, vargaMihaly, matolcsyGyorgy, nagyMarton Variance: alapkamat, nagyMarton</t>
  </si>
  <si>
    <t>Mean: alapkamat, vargaMihaly, matolcsyGyorgy, nagyMarton Variance: kinfo, vargaMihaly</t>
  </si>
  <si>
    <t>Mean: alapkamat, vargaMihaly, matolcsyGyorgy, nagyMarton Variance: kinfo, matolcsyGyorgy</t>
  </si>
  <si>
    <t>Mean: alapkamat, vargaMihaly, matolcsyGyorgy, nagyMarton Variance: kinfo, nagyMarton</t>
  </si>
  <si>
    <t>Mean: alapkamat, vargaMihaly, matolcsyGyorgy, nagyMarton Variance: vargaMihaly, matolcsyGyorgy</t>
  </si>
  <si>
    <t>Mean: alapkamat, vargaMihaly, matolcsyGyorgy, nagyMarton Variance: vargaMihaly, nagyMarton</t>
  </si>
  <si>
    <t>Mean: alapkamat, vargaMihaly, matolcsyGyorgy, nagyMarton Variance: matolcsyGyorgy, nagyMarton</t>
  </si>
  <si>
    <t>Mean: alapkamat, vargaMihaly, matolcsyGyorgy, nagyMarton Variance: alapkamat, kinfo, vargaMihaly</t>
  </si>
  <si>
    <t>Mean: alapkamat, vargaMihaly, matolcsyGyorgy, nagyMarton Variance: alapkamat, kinfo, matolcsyGyorgy</t>
  </si>
  <si>
    <t>Mean: alapkamat, vargaMihaly, matolcsyGyorgy, nagyMarton Variance: alapkamat, kinfo, nagyMarton</t>
  </si>
  <si>
    <t>Mean: alapkamat, vargaMihaly, matolcsyGyorgy, nagyMarton Variance: alapkamat, vargaMihaly, matolcsyGyorgy</t>
  </si>
  <si>
    <t>Mean: alapkamat, vargaMihaly, matolcsyGyorgy, nagyMarton Variance: alapkamat, vargaMihaly, nagyMarton</t>
  </si>
  <si>
    <t>Mean: alapkamat, vargaMihaly, matolcsyGyorgy, nagyMarton Variance: kinfo, vargaMihaly, matolcsyGyorgy</t>
  </si>
  <si>
    <t>Mean: alapkamat, vargaMihaly, matolcsyGyorgy, nagyMarton Variance: kinfo, vargaMihaly, nagyMarton</t>
  </si>
  <si>
    <t>Mean: alapkamat, vargaMihaly, matolcsyGyorgy, nagyMarton Variance: kinfo, matolcsyGyorgy, nagyMarton</t>
  </si>
  <si>
    <t>Mean: alapkamat, vargaMihaly, matolcsyGyorgy, nagyMarton Variance: vargaMihaly, matolcsyGyorgy, nagyMarton</t>
  </si>
  <si>
    <t>Mean: alapkamat, vargaMihaly, matolcsyGyorgy, nagyMarton Variance: alapkamat, kinfo, vargaMihaly, matolcsyGyorgy</t>
  </si>
  <si>
    <t>Mean: alapkamat, vargaMihaly, matolcsyGyorgy, nagyMarton Variance: alapkamat, kinfo, vargaMihaly, nagyMarton</t>
  </si>
  <si>
    <t>Mean: alapkamat, vargaMihaly, matolcsyGyorgy, nagyMarton Variance: alapkamat, kinfo, matolcsyGyorgy, nagyMarton</t>
  </si>
  <si>
    <t>Mean: alapkamat, vargaMihaly, matolcsyGyorgy, nagyMarton Variance: alapkamat, vargaMihaly, matolcsyGyorgy, nagyMarton</t>
  </si>
  <si>
    <t>Mean: alapkamat, vargaMihaly, matolcsyGyorgy, nagyMarton Variance: kinfo, vargaMihaly, matolcsyGyorgy, nagyMarton</t>
  </si>
  <si>
    <t>Mean: alapkamat, vargaMihaly, matolcsyGyorgy, nagyMarton Variance: alapkamat, kinfo, vargaMihaly, matolcsyGyorgy, nagyMarton</t>
  </si>
  <si>
    <t>Mean: kinfo, vargaMihaly, matolcsyGyorgy, nagyMarton Variance: alapkamat, kinfo</t>
  </si>
  <si>
    <t>Mean: kinfo, vargaMihaly, matolcsyGyorgy, nagyMarton Variance: alapkamat, vargaMihaly</t>
  </si>
  <si>
    <t>Mean: kinfo, vargaMihaly, matolcsyGyorgy, nagyMarton Variance: alapkamat, matolcsyGyorgy</t>
  </si>
  <si>
    <t>Mean: kinfo, vargaMihaly, matolcsyGyorgy, nagyMarton Variance: alapkamat, nagyMarton</t>
  </si>
  <si>
    <t>Mean: kinfo, vargaMihaly, matolcsyGyorgy, nagyMarton Variance: alapkamat, kinfo, vargaMihaly</t>
  </si>
  <si>
    <t>Mean: kinfo, vargaMihaly, matolcsyGyorgy, nagyMarton Variance: alapkamat, kinfo, matolcsyGyorgy</t>
  </si>
  <si>
    <t>Mean: kinfo, vargaMihaly, matolcsyGyorgy, nagyMarton Variance: alapkamat, kinfo, nagyMarton</t>
  </si>
  <si>
    <t>Mean: kinfo, vargaMihaly, matolcsyGyorgy, nagyMarton Variance: alapkamat, vargaMihaly, matolcsyGyorgy</t>
  </si>
  <si>
    <t>Mean: kinfo, vargaMihaly, matolcsyGyorgy, nagyMarton Variance: alapkamat, vargaMihaly, nagyMarton</t>
  </si>
  <si>
    <t>Mean: kinfo, vargaMihaly, matolcsyGyorgy, nagyMarton Variance: alapkamat, matolcsyGyorgy, nagyMarton</t>
  </si>
  <si>
    <t>Mean: kinfo, vargaMihaly, matolcsyGyorgy, nagyMarton Variance: alapkamat, kinfo, vargaMihaly, matolcsyGyorgy</t>
  </si>
  <si>
    <t>Mean: kinfo, vargaMihaly, matolcsyGyorgy, nagyMarton Variance: alapkamat, kinfo, vargaMihaly, nagyMarton</t>
  </si>
  <si>
    <t>Mean: kinfo, vargaMihaly, matolcsyGyorgy, nagyMarton Variance: alapkamat, kinfo, matolcsyGyorgy, nagyMarton</t>
  </si>
  <si>
    <t>Mean: kinfo, vargaMihaly, matolcsyGyorgy, nagyMarton Variance: alapkamat, vargaMihaly, matolcsyGyorgy, nagyMarton</t>
  </si>
  <si>
    <t>Mean: kinfo, vargaMihaly, matolcsyGyorgy, nagyMarton Variance: alapkamat, kinfo, vargaMihaly, matolcsyGyorgy, nagyMarton</t>
  </si>
  <si>
    <t>Mean: alapkamat, kinfo, vargaMihaly, matolcsyGyorgy, nagyMarton Variance: alapkamat</t>
  </si>
  <si>
    <t>Mean: alapkamat, kinfo, vargaMihaly, matolcsyGyorgy, nagyMarton Variance: kinfo</t>
  </si>
  <si>
    <t>Mean: alapkamat, kinfo, vargaMihaly, matolcsyGyorgy, nagyMarton Variance: vargaMihaly</t>
  </si>
  <si>
    <t>Mean: alapkamat, kinfo, vargaMihaly, matolcsyGyorgy, nagyMarton Variance: matolcsyGyorgy</t>
  </si>
  <si>
    <t>Mean: alapkamat, kinfo, vargaMihaly, matolcsyGyorgy, nagyMarton Variance: nagyMarton</t>
  </si>
  <si>
    <t>Mean: alapkamat, kinfo, vargaMihaly, matolcsyGyorgy, nagyMarton Variance: alapkamat, kinfo</t>
  </si>
  <si>
    <t>Mean: alapkamat, kinfo, vargaMihaly, matolcsyGyorgy, nagyMarton Variance: alapkamat, vargaMihaly</t>
  </si>
  <si>
    <t>Mean: alapkamat, kinfo, vargaMihaly, matolcsyGyorgy, nagyMarton Variance: alapkamat, matolcsyGyorgy</t>
  </si>
  <si>
    <t>Mean: alapkamat, kinfo, vargaMihaly, matolcsyGyorgy, nagyMarton Variance: alapkamat, nagyMarton</t>
  </si>
  <si>
    <t>Mean: alapkamat, kinfo, vargaMihaly, matolcsyGyorgy, nagyMarton Variance: kinfo, vargaMihaly</t>
  </si>
  <si>
    <t>Mean: alapkamat, kinfo, vargaMihaly, matolcsyGyorgy, nagyMarton Variance: kinfo, matolcsyGyorgy</t>
  </si>
  <si>
    <t>Mean: alapkamat, kinfo, vargaMihaly, matolcsyGyorgy, nagyMarton Variance: kinfo, nagyMarton</t>
  </si>
  <si>
    <t>Mean: alapkamat, kinfo, vargaMihaly, matolcsyGyorgy, nagyMarton Variance: vargaMihaly, matolcsyGyorgy</t>
  </si>
  <si>
    <t>Mean: alapkamat, kinfo, vargaMihaly, matolcsyGyorgy, nagyMarton Variance: vargaMihaly, nagyMarton</t>
  </si>
  <si>
    <t>Mean: alapkamat, kinfo, vargaMihaly, matolcsyGyorgy, nagyMarton Variance: matolcsyGyorgy, nagyMarton</t>
  </si>
  <si>
    <t>Mean: alapkamat, kinfo, vargaMihaly, matolcsyGyorgy, nagyMarton Variance: alapkamat, kinfo, vargaMihaly</t>
  </si>
  <si>
    <t>Mean: alapkamat, kinfo, vargaMihaly, matolcsyGyorgy, nagyMarton Variance: alapkamat, kinfo, matolcsyGyorgy</t>
  </si>
  <si>
    <t>Mean: alapkamat, kinfo, vargaMihaly, matolcsyGyorgy, nagyMarton Variance: alapkamat, kinfo, nagyMarton</t>
  </si>
  <si>
    <t>Mean: alapkamat, kinfo, vargaMihaly, matolcsyGyorgy, nagyMarton Variance: alapkamat, vargaMihaly, matolcsyGyorgy</t>
  </si>
  <si>
    <t>Mean: alapkamat, kinfo, vargaMihaly, matolcsyGyorgy, nagyMarton Variance: alapkamat, vargaMihaly, nagyMarton</t>
  </si>
  <si>
    <t>Mean: alapkamat, kinfo, vargaMihaly, matolcsyGyorgy, nagyMarton Variance: alapkamat, matolcsyGyorgy, nagyMarton</t>
  </si>
  <si>
    <t>Mean: alapkamat, kinfo, vargaMihaly, matolcsyGyorgy, nagyMarton Variance: kinfo, vargaMihaly, matolcsyGyorgy</t>
  </si>
  <si>
    <t>Mean: alapkamat, kinfo, vargaMihaly, matolcsyGyorgy, nagyMarton Variance: kinfo, matolcsyGyorgy, nagyMarton</t>
  </si>
  <si>
    <t>Mean: alapkamat, kinfo, vargaMihaly, matolcsyGyorgy, nagyMarton Variance: vargaMihaly, matolcsyGyorgy, nagyMarton</t>
  </si>
  <si>
    <t>Mean: alapkamat, kinfo, vargaMihaly, matolcsyGyorgy, nagyMarton Variance: alapkamat, kinfo, vargaMihaly, matolcsyGyorgy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</si>
</sst>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4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/>
    <xf numFmtId="49" fontId="1" fillId="0" borderId="3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5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4" fontId="2" fillId="0" borderId="0" xfId="0" quotePrefix="1" applyNumberFormat="1" applyFont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7D6F-1AD7-4B10-B163-14FF2B8DF610}">
  <dimension ref="B2:AL1004"/>
  <sheetViews>
    <sheetView tabSelected="1" zoomScale="40" zoomScaleNormal="40" workbookViewId="0">
      <selection activeCell="AQ17" sqref="AQ17"/>
    </sheetView>
  </sheetViews>
  <sheetFormatPr defaultRowHeight="15.75" x14ac:dyDescent="0.25"/>
  <cols>
    <col min="1" max="1" width="9.140625" style="1"/>
    <col min="2" max="2" width="12.140625" style="1" customWidth="1"/>
    <col min="3" max="3" width="14.140625" style="1" customWidth="1"/>
    <col min="4" max="4" width="11.42578125" style="1" bestFit="1" customWidth="1"/>
    <col min="5" max="6" width="14.140625" style="1" customWidth="1"/>
    <col min="7" max="7" width="14.28515625" style="1" customWidth="1"/>
    <col min="8" max="9" width="11.42578125" style="1" bestFit="1" customWidth="1"/>
    <col min="10" max="11" width="9.140625" style="1"/>
    <col min="12" max="18" width="11.42578125" style="1" bestFit="1" customWidth="1"/>
    <col min="19" max="20" width="9.140625" style="1"/>
    <col min="21" max="27" width="11.42578125" style="1" bestFit="1" customWidth="1"/>
    <col min="28" max="30" width="9.140625" style="1"/>
    <col min="31" max="31" width="9.140625" style="1" customWidth="1"/>
    <col min="32" max="16384" width="9.140625" style="1"/>
  </cols>
  <sheetData>
    <row r="2" spans="2:38" x14ac:dyDescent="0.25">
      <c r="B2" s="12" t="s">
        <v>0</v>
      </c>
      <c r="C2" s="12"/>
      <c r="D2" s="12"/>
      <c r="E2" s="12"/>
      <c r="F2" s="12"/>
      <c r="G2" s="12"/>
      <c r="H2" s="12"/>
      <c r="I2" s="12"/>
      <c r="K2" s="12" t="s">
        <v>1</v>
      </c>
      <c r="L2" s="12"/>
      <c r="M2" s="12"/>
      <c r="N2" s="12"/>
      <c r="O2" s="12"/>
      <c r="P2" s="12"/>
      <c r="Q2" s="12"/>
      <c r="R2" s="12"/>
      <c r="T2" s="12" t="s">
        <v>2</v>
      </c>
      <c r="U2" s="12"/>
      <c r="V2" s="12"/>
      <c r="W2" s="12"/>
      <c r="X2" s="12"/>
      <c r="Y2" s="12"/>
      <c r="Z2" s="12"/>
      <c r="AA2" s="12"/>
    </row>
    <row r="3" spans="2:38" x14ac:dyDescent="0.25"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K3" s="3"/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T3" s="3"/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I3" s="2" t="s">
        <v>3</v>
      </c>
      <c r="AJ3" s="1">
        <f>AVERAGE(AJ12:AJ1035)</f>
        <v>-8.0567167170191283</v>
      </c>
      <c r="AK3" s="1">
        <f>AVERAGE(AK12:AK1035)</f>
        <v>-8.0073888217522509</v>
      </c>
      <c r="AL3" s="1">
        <f>AVERAGE(AL12:AL1035)</f>
        <v>-8.0384236656596055</v>
      </c>
    </row>
    <row r="4" spans="2:38" x14ac:dyDescent="0.25">
      <c r="B4" s="4" t="s">
        <v>12</v>
      </c>
      <c r="C4" s="4">
        <v>-12700.62</v>
      </c>
      <c r="D4" s="4">
        <v>-12708.36</v>
      </c>
      <c r="E4" s="4">
        <v>-12716.05</v>
      </c>
      <c r="F4" s="4">
        <v>-12714.05</v>
      </c>
      <c r="G4" s="4">
        <v>-12713.41</v>
      </c>
      <c r="H4" s="4">
        <v>-12711.7</v>
      </c>
      <c r="I4" s="4">
        <v>-12721.64</v>
      </c>
      <c r="K4" s="4" t="s">
        <v>12</v>
      </c>
      <c r="L4" s="4">
        <v>-12689.81</v>
      </c>
      <c r="M4" s="4">
        <v>-12692.16</v>
      </c>
      <c r="N4" s="4">
        <v>-12694.44</v>
      </c>
      <c r="O4" s="4">
        <v>-12687.04</v>
      </c>
      <c r="P4" s="4">
        <v>-12680.99</v>
      </c>
      <c r="Q4" s="4">
        <v>-12673.87</v>
      </c>
      <c r="R4" s="4">
        <v>-12678.42</v>
      </c>
      <c r="T4" s="4" t="s">
        <v>12</v>
      </c>
      <c r="U4" s="4">
        <v>-12696.61</v>
      </c>
      <c r="V4" s="4">
        <v>-12702.35</v>
      </c>
      <c r="W4" s="4">
        <v>-12708.03</v>
      </c>
      <c r="X4" s="4">
        <v>-12704.03</v>
      </c>
      <c r="Y4" s="4">
        <v>-12701.38</v>
      </c>
      <c r="Z4" s="4">
        <v>-12697.67</v>
      </c>
      <c r="AA4" s="4">
        <v>-12705.61</v>
      </c>
      <c r="AI4" s="2" t="s">
        <v>11</v>
      </c>
      <c r="AJ4" s="1">
        <f>MIN(AJ12:AJ1035)</f>
        <v>-8.0616000000000003</v>
      </c>
      <c r="AK4" s="1">
        <f>MIN(AK12:AK1035)</f>
        <v>-8.0252999999999997</v>
      </c>
      <c r="AL4" s="1">
        <f>MIN(AL12:AL1035)</f>
        <v>-8.0480999999999998</v>
      </c>
    </row>
    <row r="5" spans="2:38" x14ac:dyDescent="0.25">
      <c r="B5" s="4" t="s">
        <v>14</v>
      </c>
      <c r="C5" s="4">
        <v>-12706.77</v>
      </c>
      <c r="D5" s="4">
        <v>-12713.01</v>
      </c>
      <c r="E5" s="4">
        <v>-12714.05</v>
      </c>
      <c r="F5" s="4">
        <v>-12712.06</v>
      </c>
      <c r="G5" s="4">
        <v>-12711.44</v>
      </c>
      <c r="H5" s="4">
        <v>-12721.22</v>
      </c>
      <c r="I5" s="4">
        <v>-12720</v>
      </c>
      <c r="K5" s="4" t="s">
        <v>14</v>
      </c>
      <c r="L5" s="4">
        <v>-12690.57</v>
      </c>
      <c r="M5" s="4">
        <v>-12691.4</v>
      </c>
      <c r="N5" s="4">
        <v>-12687.03</v>
      </c>
      <c r="O5" s="4">
        <v>-12679.64</v>
      </c>
      <c r="P5" s="4">
        <v>-12673.62</v>
      </c>
      <c r="Q5" s="4">
        <v>-12678</v>
      </c>
      <c r="R5" s="4">
        <v>-12671.37</v>
      </c>
      <c r="T5" s="4" t="s">
        <v>14</v>
      </c>
      <c r="U5" s="4">
        <v>-12700.76</v>
      </c>
      <c r="V5" s="4">
        <v>-12704.99</v>
      </c>
      <c r="W5" s="4">
        <v>-12704.03</v>
      </c>
      <c r="X5" s="4">
        <v>-12700.04</v>
      </c>
      <c r="Y5" s="4">
        <v>-12697.42</v>
      </c>
      <c r="Z5" s="4">
        <v>-12705.19</v>
      </c>
      <c r="AA5" s="4">
        <v>-12701.97</v>
      </c>
      <c r="AI5" s="2" t="s">
        <v>13</v>
      </c>
      <c r="AJ5" s="1">
        <f>MAX(AJ12:AJ1035)</f>
        <v>-8.0509000000000004</v>
      </c>
      <c r="AK5" s="1">
        <f>MAX(AK12:AK1035)</f>
        <v>-7.9882999999999997</v>
      </c>
      <c r="AL5" s="1">
        <f>MAX(AL12:AL1035)</f>
        <v>-8.0276999999999994</v>
      </c>
    </row>
    <row r="6" spans="2:38" x14ac:dyDescent="0.25">
      <c r="B6" s="4" t="s">
        <v>16</v>
      </c>
      <c r="C6" s="4">
        <v>-12716.23</v>
      </c>
      <c r="D6" s="4">
        <v>-12714.62</v>
      </c>
      <c r="E6" s="4">
        <v>-12718.76</v>
      </c>
      <c r="F6" s="4">
        <v>-12717.73</v>
      </c>
      <c r="G6" s="4">
        <v>-12715.73</v>
      </c>
      <c r="H6" s="4">
        <v>-12717.94</v>
      </c>
      <c r="I6" s="4">
        <v>-12722.36</v>
      </c>
      <c r="K6" s="4" t="s">
        <v>16</v>
      </c>
      <c r="L6" s="4">
        <v>-12694.61</v>
      </c>
      <c r="M6" s="4">
        <v>-12687.6</v>
      </c>
      <c r="N6" s="4">
        <v>-12686.34</v>
      </c>
      <c r="O6" s="4">
        <v>-12679.91</v>
      </c>
      <c r="P6" s="4">
        <v>-12672.5</v>
      </c>
      <c r="Q6" s="4">
        <v>-12669.31</v>
      </c>
      <c r="R6" s="4">
        <v>-12668.33</v>
      </c>
      <c r="T6" s="4" t="s">
        <v>16</v>
      </c>
      <c r="U6" s="4">
        <v>-12708.21</v>
      </c>
      <c r="V6" s="4">
        <v>-12704.6</v>
      </c>
      <c r="W6" s="4">
        <v>-12706.74</v>
      </c>
      <c r="X6" s="4">
        <v>-12703.7</v>
      </c>
      <c r="Y6" s="4">
        <v>-12699.7</v>
      </c>
      <c r="Z6" s="4">
        <v>-12699.9</v>
      </c>
      <c r="AA6" s="4">
        <v>-12702.33</v>
      </c>
      <c r="AI6" s="2" t="s">
        <v>15</v>
      </c>
      <c r="AJ6" s="1">
        <f>MEDIAN(AJ12:AJ1035)</f>
        <v>-8.0568000000000008</v>
      </c>
      <c r="AK6" s="1">
        <f>MEDIAN(AK12:AK1035)</f>
        <v>-8.0074000000000005</v>
      </c>
      <c r="AL6" s="1">
        <f>MEDIAN(AL12:AL1035)</f>
        <v>-8.0385000000000009</v>
      </c>
    </row>
    <row r="7" spans="2:38" x14ac:dyDescent="0.25">
      <c r="B7" s="4" t="s">
        <v>18</v>
      </c>
      <c r="C7" s="4">
        <v>-12714.93</v>
      </c>
      <c r="D7" s="4">
        <v>-12713.16</v>
      </c>
      <c r="E7" s="4">
        <v>-12717.72</v>
      </c>
      <c r="F7" s="4">
        <v>-12715.6</v>
      </c>
      <c r="G7" s="4">
        <v>-12713.64</v>
      </c>
      <c r="H7" s="4">
        <v>-12721</v>
      </c>
      <c r="I7" s="4">
        <v>-12723.04</v>
      </c>
      <c r="K7" s="4" t="s">
        <v>18</v>
      </c>
      <c r="L7" s="4">
        <v>-12687.92</v>
      </c>
      <c r="M7" s="4">
        <v>-12680.74</v>
      </c>
      <c r="N7" s="4">
        <v>-12679.9</v>
      </c>
      <c r="O7" s="4">
        <v>-12672.38</v>
      </c>
      <c r="P7" s="4">
        <v>-12665.01</v>
      </c>
      <c r="Q7" s="4">
        <v>-12666.97</v>
      </c>
      <c r="R7" s="4">
        <v>-12663.61</v>
      </c>
      <c r="T7" s="4" t="s">
        <v>18</v>
      </c>
      <c r="U7" s="4">
        <v>-12704.91</v>
      </c>
      <c r="V7" s="4">
        <v>-12701.14</v>
      </c>
      <c r="W7" s="4">
        <v>-12703.69</v>
      </c>
      <c r="X7" s="4">
        <v>-12699.57</v>
      </c>
      <c r="Y7" s="4">
        <v>-12695.6</v>
      </c>
      <c r="Z7" s="4">
        <v>-12700.96</v>
      </c>
      <c r="AA7" s="4">
        <v>-12701</v>
      </c>
      <c r="AI7" s="2" t="s">
        <v>17</v>
      </c>
      <c r="AJ7" s="1" cm="1">
        <f t="array" ref="AJ7">_xlfn.MODE.MULT(AJ12:AJ1035)</f>
        <v>-8.0579999999999998</v>
      </c>
      <c r="AK7" s="1" cm="1">
        <f t="array" ref="AK7">_xlfn.MODE.MULT(AK12:AK1035)</f>
        <v>-8.0119000000000007</v>
      </c>
      <c r="AL7" s="1" cm="1">
        <f t="array" ref="AL7">_xlfn.MODE.MULT(AL12:AL1035)</f>
        <v>-8.0409000000000006</v>
      </c>
    </row>
    <row r="8" spans="2:38" x14ac:dyDescent="0.25">
      <c r="B8" s="4" t="s">
        <v>20</v>
      </c>
      <c r="C8" s="4">
        <v>-12714.29</v>
      </c>
      <c r="D8" s="4">
        <v>-12712.58</v>
      </c>
      <c r="E8" s="4">
        <v>-12715.73</v>
      </c>
      <c r="F8" s="4">
        <v>-12713.74</v>
      </c>
      <c r="G8" s="4">
        <v>-12719.96</v>
      </c>
      <c r="H8" s="4">
        <v>-12718.68</v>
      </c>
      <c r="I8" s="4">
        <v>-12720.76</v>
      </c>
      <c r="K8" s="4" t="s">
        <v>20</v>
      </c>
      <c r="L8" s="4">
        <v>-12681.87</v>
      </c>
      <c r="M8" s="4">
        <v>-12674.76</v>
      </c>
      <c r="N8" s="4">
        <v>-12672.51</v>
      </c>
      <c r="O8" s="4">
        <v>-12665.11</v>
      </c>
      <c r="P8" s="4">
        <v>-12665.93</v>
      </c>
      <c r="Q8" s="4">
        <v>-12659.25</v>
      </c>
      <c r="R8" s="4">
        <v>-12655.92</v>
      </c>
      <c r="T8" s="4" t="s">
        <v>20</v>
      </c>
      <c r="U8" s="4">
        <v>-12702.26</v>
      </c>
      <c r="V8" s="4">
        <v>-12698.55</v>
      </c>
      <c r="W8" s="4">
        <v>-12699.7</v>
      </c>
      <c r="X8" s="4">
        <v>-12695.71</v>
      </c>
      <c r="Y8" s="4">
        <v>-12699.92</v>
      </c>
      <c r="Z8" s="4">
        <v>-12696.64</v>
      </c>
      <c r="AA8" s="4">
        <v>-12696.71</v>
      </c>
      <c r="AI8" s="2" t="s">
        <v>19</v>
      </c>
      <c r="AJ8" s="1">
        <f>_xlfn.STDEV.S(AJ12:AJ1035)</f>
        <v>1.7070426043620836E-3</v>
      </c>
      <c r="AK8" s="1">
        <f t="shared" ref="AK8:AL8" si="0">_xlfn.STDEV.S(AK12:AK1035)</f>
        <v>6.587880331299807E-3</v>
      </c>
      <c r="AL8" s="1">
        <f t="shared" si="0"/>
        <v>3.4348272390758681E-3</v>
      </c>
    </row>
    <row r="9" spans="2:38" x14ac:dyDescent="0.25">
      <c r="B9" s="4" t="s">
        <v>21</v>
      </c>
      <c r="C9" s="4">
        <v>-12714.05</v>
      </c>
      <c r="D9" s="4">
        <v>-12722.97</v>
      </c>
      <c r="E9" s="4">
        <v>-12713.85</v>
      </c>
      <c r="F9" s="4">
        <v>-12716.26</v>
      </c>
      <c r="G9" s="4">
        <v>-12718.92</v>
      </c>
      <c r="H9" s="4">
        <v>-12719.26</v>
      </c>
      <c r="I9" s="4">
        <v>-12725.4</v>
      </c>
      <c r="K9" s="4" t="s">
        <v>21</v>
      </c>
      <c r="L9" s="4">
        <v>-12676.23</v>
      </c>
      <c r="M9" s="4">
        <v>-12679.74</v>
      </c>
      <c r="N9" s="4">
        <v>-12665.23</v>
      </c>
      <c r="O9" s="4">
        <v>-12662.23</v>
      </c>
      <c r="P9" s="4">
        <v>-12659.49</v>
      </c>
      <c r="Q9" s="4">
        <v>-12654.42</v>
      </c>
      <c r="R9" s="4">
        <v>-12655.17</v>
      </c>
      <c r="T9" s="4" t="s">
        <v>21</v>
      </c>
      <c r="U9" s="4">
        <v>-12700.03</v>
      </c>
      <c r="V9" s="4">
        <v>-12706.93</v>
      </c>
      <c r="W9" s="4">
        <v>-12695.82</v>
      </c>
      <c r="X9" s="4">
        <v>-12696.23</v>
      </c>
      <c r="Y9" s="4">
        <v>-12696.88</v>
      </c>
      <c r="Z9" s="4">
        <v>-12695.21</v>
      </c>
      <c r="AA9" s="4">
        <v>-12699.35</v>
      </c>
    </row>
    <row r="10" spans="2:38" x14ac:dyDescent="0.25">
      <c r="B10" s="6" t="s">
        <v>23</v>
      </c>
      <c r="C10" s="6">
        <v>-12720.28</v>
      </c>
      <c r="D10" s="6">
        <v>-12720.02</v>
      </c>
      <c r="E10" s="6">
        <v>-12721.7</v>
      </c>
      <c r="F10" s="6">
        <v>-12724.53</v>
      </c>
      <c r="G10" s="6">
        <v>-12722.52</v>
      </c>
      <c r="H10" s="6">
        <v>-12723.44</v>
      </c>
      <c r="I10" s="6">
        <v>-12724.83</v>
      </c>
      <c r="K10" s="6" t="s">
        <v>23</v>
      </c>
      <c r="L10" s="6">
        <v>-12677.06</v>
      </c>
      <c r="M10" s="6">
        <v>-12671.4</v>
      </c>
      <c r="N10" s="6">
        <v>-12667.67</v>
      </c>
      <c r="O10" s="6">
        <v>-12665.09</v>
      </c>
      <c r="P10" s="6">
        <v>-12657.69</v>
      </c>
      <c r="Q10" s="6">
        <v>-12653.2</v>
      </c>
      <c r="R10" s="6">
        <v>-12649.19</v>
      </c>
      <c r="T10" s="6" t="s">
        <v>23</v>
      </c>
      <c r="U10" s="6">
        <v>-12704.25</v>
      </c>
      <c r="V10" s="6">
        <v>-12701.99</v>
      </c>
      <c r="W10" s="6">
        <v>-12701.66</v>
      </c>
      <c r="X10" s="6">
        <v>-12702.49</v>
      </c>
      <c r="Y10" s="6">
        <v>-12698.48</v>
      </c>
      <c r="Z10" s="6">
        <v>-12697.39</v>
      </c>
      <c r="AA10" s="6">
        <v>-12696.78</v>
      </c>
      <c r="AG10" s="45" t="s">
        <v>22</v>
      </c>
      <c r="AH10" s="46"/>
      <c r="AI10" s="46"/>
      <c r="AJ10" s="46"/>
      <c r="AK10" s="46"/>
      <c r="AL10" s="46"/>
    </row>
    <row r="11" spans="2:38" ht="30.75" thickBot="1" x14ac:dyDescent="0.3">
      <c r="B11" s="15" t="s">
        <v>30</v>
      </c>
      <c r="C11" s="15"/>
      <c r="D11" s="15"/>
      <c r="E11" s="15"/>
      <c r="F11" s="15"/>
      <c r="G11" s="15"/>
      <c r="H11" s="15"/>
      <c r="I11" s="15"/>
      <c r="K11" s="15" t="s">
        <v>30</v>
      </c>
      <c r="L11" s="15"/>
      <c r="M11" s="15"/>
      <c r="N11" s="15"/>
      <c r="O11" s="15"/>
      <c r="P11" s="15"/>
      <c r="Q11" s="15"/>
      <c r="R11" s="15"/>
      <c r="T11" s="15" t="s">
        <v>30</v>
      </c>
      <c r="U11" s="15"/>
      <c r="V11" s="15"/>
      <c r="W11" s="15"/>
      <c r="X11" s="15"/>
      <c r="Y11" s="15"/>
      <c r="Z11" s="15"/>
      <c r="AA11" s="15"/>
      <c r="AG11" s="47" t="s">
        <v>24</v>
      </c>
      <c r="AH11" s="47" t="s">
        <v>25</v>
      </c>
      <c r="AI11" s="47" t="s">
        <v>26</v>
      </c>
      <c r="AJ11" s="47" t="s">
        <v>27</v>
      </c>
      <c r="AK11" s="47" t="s">
        <v>28</v>
      </c>
      <c r="AL11" s="47" t="s">
        <v>29</v>
      </c>
    </row>
    <row r="12" spans="2:38" ht="31.5" thickTop="1" thickBot="1" x14ac:dyDescent="0.3">
      <c r="AG12" s="48">
        <v>1</v>
      </c>
      <c r="AH12" s="48" t="s">
        <v>31</v>
      </c>
      <c r="AI12" s="48" t="s">
        <v>41</v>
      </c>
      <c r="AJ12" s="48">
        <v>-8.0616000000000003</v>
      </c>
      <c r="AK12" s="48">
        <v>-8.0252999999999997</v>
      </c>
      <c r="AL12" s="48">
        <v>-8.0480999999999998</v>
      </c>
    </row>
    <row r="13" spans="2:38" ht="30.75" thickBot="1" x14ac:dyDescent="0.3">
      <c r="AG13" s="48">
        <v>2</v>
      </c>
      <c r="AH13" s="48" t="s">
        <v>33</v>
      </c>
      <c r="AI13" s="48" t="s">
        <v>41</v>
      </c>
      <c r="AJ13" s="48">
        <v>-8.0612999999999992</v>
      </c>
      <c r="AK13" s="48">
        <v>-8.0251000000000001</v>
      </c>
      <c r="AL13" s="48">
        <v>-8.0479000000000003</v>
      </c>
    </row>
    <row r="14" spans="2:38" ht="16.5" thickBot="1" x14ac:dyDescent="0.3">
      <c r="B14" s="10" t="s">
        <v>34</v>
      </c>
      <c r="C14" s="10"/>
      <c r="D14" s="10"/>
      <c r="E14" s="10"/>
      <c r="G14" s="10" t="s">
        <v>35</v>
      </c>
      <c r="H14" s="10"/>
      <c r="I14" s="10"/>
      <c r="J14" s="10"/>
      <c r="L14" s="10" t="s">
        <v>36</v>
      </c>
      <c r="M14" s="10"/>
      <c r="N14" s="10"/>
      <c r="O14" s="10"/>
      <c r="T14" s="13" t="s">
        <v>935</v>
      </c>
      <c r="U14" s="14"/>
      <c r="V14" s="14"/>
      <c r="W14" s="14"/>
      <c r="X14" s="14"/>
      <c r="Y14" s="14"/>
      <c r="Z14" s="14"/>
      <c r="AG14" s="48">
        <v>3</v>
      </c>
      <c r="AH14" s="48" t="s">
        <v>31</v>
      </c>
      <c r="AI14" s="48" t="s">
        <v>32</v>
      </c>
      <c r="AJ14" s="48">
        <v>-8.0599000000000007</v>
      </c>
      <c r="AK14" s="48">
        <v>-8.0236999999999998</v>
      </c>
      <c r="AL14" s="48">
        <v>-8.0465</v>
      </c>
    </row>
    <row r="15" spans="2:38" ht="16.5" thickBot="1" x14ac:dyDescent="0.3">
      <c r="B15" s="3"/>
      <c r="C15" s="3">
        <v>0</v>
      </c>
      <c r="D15" s="3">
        <v>1</v>
      </c>
      <c r="E15" s="3">
        <v>2</v>
      </c>
      <c r="G15" s="3"/>
      <c r="H15" s="3">
        <v>0</v>
      </c>
      <c r="I15" s="3">
        <v>1</v>
      </c>
      <c r="J15" s="3">
        <v>2</v>
      </c>
      <c r="L15" s="3"/>
      <c r="M15" s="3">
        <v>0</v>
      </c>
      <c r="N15" s="3">
        <v>1</v>
      </c>
      <c r="O15" s="3">
        <v>2</v>
      </c>
      <c r="T15" s="3" t="s">
        <v>936</v>
      </c>
      <c r="U15" s="3" t="s">
        <v>27</v>
      </c>
      <c r="V15" s="3" t="s">
        <v>28</v>
      </c>
      <c r="W15" s="3" t="s">
        <v>29</v>
      </c>
      <c r="X15" s="3" t="s">
        <v>937</v>
      </c>
      <c r="Y15" s="3" t="s">
        <v>938</v>
      </c>
      <c r="Z15" s="3" t="s">
        <v>939</v>
      </c>
      <c r="AG15" s="48">
        <v>4</v>
      </c>
      <c r="AH15" s="48" t="s">
        <v>33</v>
      </c>
      <c r="AI15" s="48" t="s">
        <v>32</v>
      </c>
      <c r="AJ15" s="48">
        <v>-8.0603999999999996</v>
      </c>
      <c r="AK15" s="48">
        <v>-8.0241000000000007</v>
      </c>
      <c r="AL15" s="48">
        <v>-8.0469000000000008</v>
      </c>
    </row>
    <row r="16" spans="2:38" ht="30.75" thickBot="1" x14ac:dyDescent="0.3">
      <c r="B16" s="4">
        <v>0</v>
      </c>
      <c r="C16" s="7" t="s">
        <v>38</v>
      </c>
      <c r="D16" s="4">
        <v>-7.8970000000000002</v>
      </c>
      <c r="E16" s="4">
        <v>-7.9039999999999999</v>
      </c>
      <c r="G16" s="4">
        <v>0</v>
      </c>
      <c r="H16" s="7" t="s">
        <v>38</v>
      </c>
      <c r="I16" s="4">
        <v>-7.867</v>
      </c>
      <c r="J16" s="4">
        <v>-7.8710000000000004</v>
      </c>
      <c r="L16" s="4">
        <v>0</v>
      </c>
      <c r="M16" s="7" t="s">
        <v>38</v>
      </c>
      <c r="N16" s="4">
        <v>-7.8970000000000002</v>
      </c>
      <c r="O16" s="4">
        <v>-7.9039999999999999</v>
      </c>
      <c r="T16" s="27" t="s">
        <v>472</v>
      </c>
      <c r="U16" s="49">
        <v>-8.0610499999999998</v>
      </c>
      <c r="V16" s="49">
        <v>-8.0281199999999995</v>
      </c>
      <c r="W16" s="50">
        <v>-8.0488400000000002</v>
      </c>
      <c r="X16" s="49">
        <v>3.3999999999999998E-3</v>
      </c>
      <c r="Y16" s="49">
        <v>2.66E-3</v>
      </c>
      <c r="Z16" s="49">
        <v>0.89239999999999997</v>
      </c>
      <c r="AG16" s="48">
        <v>5</v>
      </c>
      <c r="AH16" s="48" t="s">
        <v>31</v>
      </c>
      <c r="AI16" s="48" t="s">
        <v>37</v>
      </c>
      <c r="AJ16" s="48">
        <v>-8.0603999999999996</v>
      </c>
      <c r="AK16" s="48">
        <v>-8.0242000000000004</v>
      </c>
      <c r="AL16" s="48">
        <v>-8.0469000000000008</v>
      </c>
    </row>
    <row r="17" spans="2:38" ht="30.75" thickBot="1" x14ac:dyDescent="0.3">
      <c r="B17" s="4">
        <v>1</v>
      </c>
      <c r="C17" s="7" t="s">
        <v>38</v>
      </c>
      <c r="D17" s="4">
        <v>-8.0609999999999999</v>
      </c>
      <c r="E17" s="4">
        <v>-8.06</v>
      </c>
      <c r="G17" s="4">
        <v>1</v>
      </c>
      <c r="H17" s="7" t="s">
        <v>38</v>
      </c>
      <c r="I17" s="4">
        <v>-8.0280000000000005</v>
      </c>
      <c r="J17" s="4">
        <v>-8.0239999999999991</v>
      </c>
      <c r="L17" s="4">
        <v>1</v>
      </c>
      <c r="M17" s="7" t="s">
        <v>38</v>
      </c>
      <c r="N17" s="4">
        <v>-8.0609999999999999</v>
      </c>
      <c r="O17" s="4">
        <v>-8.06</v>
      </c>
      <c r="T17" s="27" t="s">
        <v>940</v>
      </c>
      <c r="U17" s="49">
        <v>-8.0615500000000004</v>
      </c>
      <c r="V17" s="49">
        <v>-8.0253300000000003</v>
      </c>
      <c r="W17" s="50">
        <v>-8.0481200000000008</v>
      </c>
      <c r="X17" s="49">
        <v>3.3700000000000002E-3</v>
      </c>
      <c r="Y17" s="49">
        <v>2.6199999999999999E-3</v>
      </c>
      <c r="Z17" s="49">
        <v>0.86307999999999996</v>
      </c>
      <c r="AG17" s="48">
        <v>6</v>
      </c>
      <c r="AH17" s="48" t="s">
        <v>33</v>
      </c>
      <c r="AI17" s="48" t="s">
        <v>37</v>
      </c>
      <c r="AJ17" s="48">
        <v>-8.0599000000000007</v>
      </c>
      <c r="AK17" s="48">
        <v>-8.0236999999999998</v>
      </c>
      <c r="AL17" s="48">
        <v>-8.0464000000000002</v>
      </c>
    </row>
    <row r="18" spans="2:38" ht="30.75" thickBot="1" x14ac:dyDescent="0.3">
      <c r="B18" s="6">
        <v>2</v>
      </c>
      <c r="C18" s="6">
        <v>-7.9720000000000004</v>
      </c>
      <c r="D18" s="6">
        <v>-8.06</v>
      </c>
      <c r="E18" s="6">
        <v>-8.0589999999999993</v>
      </c>
      <c r="G18" s="6">
        <v>2</v>
      </c>
      <c r="H18" s="6">
        <v>-7.9390000000000001</v>
      </c>
      <c r="I18" s="6">
        <v>-8.0239999999999991</v>
      </c>
      <c r="J18" s="6">
        <v>-8.0190000000000001</v>
      </c>
      <c r="L18" s="6">
        <v>2</v>
      </c>
      <c r="M18" s="6">
        <v>-7.9720000000000004</v>
      </c>
      <c r="N18" s="6">
        <v>-8.06</v>
      </c>
      <c r="O18" s="6">
        <v>-8.0589999999999993</v>
      </c>
      <c r="T18" s="27" t="s">
        <v>941</v>
      </c>
      <c r="U18" s="49">
        <v>-8.0613299999999999</v>
      </c>
      <c r="V18" s="49">
        <v>-8.0251099999999997</v>
      </c>
      <c r="W18" s="51" t="s">
        <v>942</v>
      </c>
      <c r="X18" s="49">
        <v>3.3999999999999998E-3</v>
      </c>
      <c r="Y18" s="49">
        <v>2.66E-3</v>
      </c>
      <c r="Z18" s="49">
        <v>0.89244000000000001</v>
      </c>
      <c r="AG18" s="48">
        <v>7</v>
      </c>
      <c r="AH18" s="48" t="s">
        <v>31</v>
      </c>
      <c r="AI18" s="48" t="s">
        <v>39</v>
      </c>
      <c r="AJ18" s="48">
        <v>-8.0597999999999992</v>
      </c>
      <c r="AK18" s="48">
        <v>-8.0236000000000001</v>
      </c>
      <c r="AL18" s="48">
        <v>-8.0464000000000002</v>
      </c>
    </row>
    <row r="19" spans="2:38" ht="30.75" thickBot="1" x14ac:dyDescent="0.3">
      <c r="B19" s="11" t="s">
        <v>30</v>
      </c>
      <c r="C19" s="11"/>
      <c r="D19" s="11"/>
      <c r="E19" s="11"/>
      <c r="G19" s="11" t="s">
        <v>30</v>
      </c>
      <c r="H19" s="11"/>
      <c r="I19" s="11"/>
      <c r="J19" s="11"/>
      <c r="L19" s="11" t="s">
        <v>30</v>
      </c>
      <c r="M19" s="11"/>
      <c r="N19" s="11"/>
      <c r="O19" s="11"/>
      <c r="T19" s="27" t="s">
        <v>943</v>
      </c>
      <c r="U19" s="49" t="s">
        <v>944</v>
      </c>
      <c r="V19" s="49" t="s">
        <v>945</v>
      </c>
      <c r="W19" s="51" t="s">
        <v>946</v>
      </c>
      <c r="X19" s="49" t="s">
        <v>947</v>
      </c>
      <c r="Y19" s="49" t="s">
        <v>948</v>
      </c>
      <c r="Z19" s="49" t="s">
        <v>949</v>
      </c>
      <c r="AG19" s="48">
        <v>8</v>
      </c>
      <c r="AH19" s="48" t="s">
        <v>33</v>
      </c>
      <c r="AI19" s="48" t="s">
        <v>39</v>
      </c>
      <c r="AJ19" s="48">
        <v>-8.0597999999999992</v>
      </c>
      <c r="AK19" s="48">
        <v>-8.0236000000000001</v>
      </c>
      <c r="AL19" s="48">
        <v>-8.0464000000000002</v>
      </c>
    </row>
    <row r="20" spans="2:38" ht="30.75" thickBot="1" x14ac:dyDescent="0.3">
      <c r="T20" s="28" t="s">
        <v>950</v>
      </c>
      <c r="U20" s="6">
        <v>-8.0562000000000005</v>
      </c>
      <c r="V20" s="6">
        <v>-7.9969299999999999</v>
      </c>
      <c r="W20" s="52">
        <v>-8.0342199999999995</v>
      </c>
      <c r="X20" s="6">
        <v>3.3600000000000001E-3</v>
      </c>
      <c r="Y20" s="6">
        <v>2.63E-3</v>
      </c>
      <c r="Z20" s="6">
        <v>0.86339999999999995</v>
      </c>
      <c r="AG20" s="48">
        <v>9</v>
      </c>
      <c r="AH20" s="48" t="s">
        <v>31</v>
      </c>
      <c r="AI20" s="48" t="s">
        <v>40</v>
      </c>
      <c r="AJ20" s="48">
        <v>-8.0597999999999992</v>
      </c>
      <c r="AK20" s="48">
        <v>-8.0236000000000001</v>
      </c>
      <c r="AL20" s="48">
        <v>-8.0464000000000002</v>
      </c>
    </row>
    <row r="21" spans="2:38" ht="30.75" thickBot="1" x14ac:dyDescent="0.3">
      <c r="T21" s="11" t="s">
        <v>30</v>
      </c>
      <c r="U21" s="11"/>
      <c r="V21" s="11"/>
      <c r="W21" s="11"/>
      <c r="X21" s="11"/>
      <c r="Y21" s="11"/>
      <c r="Z21" s="11"/>
      <c r="AG21" s="48">
        <v>10</v>
      </c>
      <c r="AH21" s="48" t="s">
        <v>33</v>
      </c>
      <c r="AI21" s="48" t="s">
        <v>40</v>
      </c>
      <c r="AJ21" s="48">
        <v>-8.0597999999999992</v>
      </c>
      <c r="AK21" s="48">
        <v>-8.0236000000000001</v>
      </c>
      <c r="AL21" s="48">
        <v>-8.0464000000000002</v>
      </c>
    </row>
    <row r="22" spans="2:38" ht="30.75" thickBot="1" x14ac:dyDescent="0.3">
      <c r="AG22" s="48">
        <v>11</v>
      </c>
      <c r="AH22" s="48" t="s">
        <v>31</v>
      </c>
      <c r="AI22" s="48" t="s">
        <v>951</v>
      </c>
      <c r="AJ22" s="48">
        <v>-8.0603999999999996</v>
      </c>
      <c r="AK22" s="48">
        <v>-8.0208999999999993</v>
      </c>
      <c r="AL22" s="48">
        <v>-8.0457999999999998</v>
      </c>
    </row>
    <row r="23" spans="2:38" ht="30.75" thickBot="1" x14ac:dyDescent="0.3">
      <c r="AG23" s="48">
        <v>12</v>
      </c>
      <c r="AH23" s="48" t="s">
        <v>33</v>
      </c>
      <c r="AI23" s="48" t="s">
        <v>951</v>
      </c>
      <c r="AJ23" s="48">
        <v>-8.0586000000000002</v>
      </c>
      <c r="AK23" s="48">
        <v>-8.0190999999999999</v>
      </c>
      <c r="AL23" s="48">
        <v>-8.0440000000000005</v>
      </c>
    </row>
    <row r="24" spans="2:38" ht="60.75" thickBot="1" x14ac:dyDescent="0.3">
      <c r="AG24" s="48">
        <v>13</v>
      </c>
      <c r="AH24" s="48" t="s">
        <v>31</v>
      </c>
      <c r="AI24" s="48" t="s">
        <v>952</v>
      </c>
      <c r="AJ24" s="48">
        <v>-8.0608000000000004</v>
      </c>
      <c r="AK24" s="48">
        <v>-8.0213000000000001</v>
      </c>
      <c r="AL24" s="48">
        <v>-8.0462000000000007</v>
      </c>
    </row>
    <row r="25" spans="2:38" ht="60.75" thickBot="1" x14ac:dyDescent="0.3">
      <c r="AG25" s="48">
        <v>14</v>
      </c>
      <c r="AH25" s="48" t="s">
        <v>33</v>
      </c>
      <c r="AI25" s="48" t="s">
        <v>952</v>
      </c>
      <c r="AJ25" s="48">
        <v>-8.0587</v>
      </c>
      <c r="AK25" s="48">
        <v>-8.0191999999999997</v>
      </c>
      <c r="AL25" s="48">
        <v>-8.0440000000000005</v>
      </c>
    </row>
    <row r="26" spans="2:38" ht="60.75" thickBot="1" x14ac:dyDescent="0.3">
      <c r="AG26" s="48">
        <v>15</v>
      </c>
      <c r="AH26" s="48" t="s">
        <v>31</v>
      </c>
      <c r="AI26" s="48" t="s">
        <v>953</v>
      </c>
      <c r="AJ26" s="48">
        <v>-8.0602999999999998</v>
      </c>
      <c r="AK26" s="48">
        <v>-8.0207999999999995</v>
      </c>
      <c r="AL26" s="48">
        <v>-8.0457000000000001</v>
      </c>
    </row>
    <row r="27" spans="2:38" ht="60.75" thickBot="1" x14ac:dyDescent="0.3">
      <c r="AG27" s="48">
        <v>16</v>
      </c>
      <c r="AH27" s="48" t="s">
        <v>33</v>
      </c>
      <c r="AI27" s="48" t="s">
        <v>953</v>
      </c>
      <c r="AJ27" s="48">
        <v>-8.0589999999999993</v>
      </c>
      <c r="AK27" s="48">
        <v>-8.0195000000000007</v>
      </c>
      <c r="AL27" s="48">
        <v>-8.0443999999999996</v>
      </c>
    </row>
    <row r="28" spans="2:38" ht="60.75" thickBot="1" x14ac:dyDescent="0.3">
      <c r="AG28" s="48">
        <v>17</v>
      </c>
      <c r="AH28" s="48" t="s">
        <v>31</v>
      </c>
      <c r="AI28" s="48" t="s">
        <v>954</v>
      </c>
      <c r="AJ28" s="48">
        <v>-8.0603999999999996</v>
      </c>
      <c r="AK28" s="48">
        <v>-8.0208999999999993</v>
      </c>
      <c r="AL28" s="48">
        <v>-8.0457000000000001</v>
      </c>
    </row>
    <row r="29" spans="2:38" ht="60.75" thickBot="1" x14ac:dyDescent="0.3">
      <c r="AG29" s="48">
        <v>18</v>
      </c>
      <c r="AH29" s="48" t="s">
        <v>33</v>
      </c>
      <c r="AI29" s="48" t="s">
        <v>954</v>
      </c>
      <c r="AJ29" s="48">
        <v>-8.0586000000000002</v>
      </c>
      <c r="AK29" s="48">
        <v>-8.0190999999999999</v>
      </c>
      <c r="AL29" s="48">
        <v>-8.0440000000000005</v>
      </c>
    </row>
    <row r="30" spans="2:38" ht="45.75" thickBot="1" x14ac:dyDescent="0.3">
      <c r="AG30" s="48">
        <v>19</v>
      </c>
      <c r="AH30" s="48" t="s">
        <v>31</v>
      </c>
      <c r="AI30" s="48" t="s">
        <v>42</v>
      </c>
      <c r="AJ30" s="48">
        <v>-8.0593000000000004</v>
      </c>
      <c r="AK30" s="48">
        <v>-8.0197000000000003</v>
      </c>
      <c r="AL30" s="48">
        <v>-8.0446000000000009</v>
      </c>
    </row>
    <row r="31" spans="2:38" ht="45.75" thickBot="1" x14ac:dyDescent="0.3">
      <c r="AG31" s="48">
        <v>20</v>
      </c>
      <c r="AH31" s="48" t="s">
        <v>33</v>
      </c>
      <c r="AI31" s="48" t="s">
        <v>42</v>
      </c>
      <c r="AJ31" s="48">
        <v>-8.0599000000000007</v>
      </c>
      <c r="AK31" s="48">
        <v>-8.0204000000000004</v>
      </c>
      <c r="AL31" s="48">
        <v>-8.0452999999999992</v>
      </c>
    </row>
    <row r="32" spans="2:38" ht="45.75" thickBot="1" x14ac:dyDescent="0.3">
      <c r="AG32" s="48">
        <v>21</v>
      </c>
      <c r="AH32" s="48" t="s">
        <v>31</v>
      </c>
      <c r="AI32" s="48" t="s">
        <v>43</v>
      </c>
      <c r="AJ32" s="48">
        <v>-8.0587</v>
      </c>
      <c r="AK32" s="48">
        <v>-8.0191999999999997</v>
      </c>
      <c r="AL32" s="48">
        <v>-8.0440000000000005</v>
      </c>
    </row>
    <row r="33" spans="33:38" ht="45.75" thickBot="1" x14ac:dyDescent="0.3">
      <c r="AG33" s="48">
        <v>22</v>
      </c>
      <c r="AH33" s="48" t="s">
        <v>33</v>
      </c>
      <c r="AI33" s="48" t="s">
        <v>43</v>
      </c>
      <c r="AJ33" s="48">
        <v>-8.0587</v>
      </c>
      <c r="AK33" s="48">
        <v>-8.0191999999999997</v>
      </c>
      <c r="AL33" s="48">
        <v>-8.0440000000000005</v>
      </c>
    </row>
    <row r="34" spans="33:38" ht="45.75" thickBot="1" x14ac:dyDescent="0.3">
      <c r="AG34" s="48">
        <v>23</v>
      </c>
      <c r="AH34" s="48" t="s">
        <v>31</v>
      </c>
      <c r="AI34" s="48" t="s">
        <v>44</v>
      </c>
      <c r="AJ34" s="48">
        <v>-8.0587</v>
      </c>
      <c r="AK34" s="48">
        <v>-8.0191999999999997</v>
      </c>
      <c r="AL34" s="48">
        <v>-8.0441000000000003</v>
      </c>
    </row>
    <row r="35" spans="33:38" ht="45.75" thickBot="1" x14ac:dyDescent="0.3">
      <c r="AG35" s="48">
        <v>24</v>
      </c>
      <c r="AH35" s="48" t="s">
        <v>33</v>
      </c>
      <c r="AI35" s="48" t="s">
        <v>44</v>
      </c>
      <c r="AJ35" s="48">
        <v>-8.0586000000000002</v>
      </c>
      <c r="AK35" s="48">
        <v>-8.0190999999999999</v>
      </c>
      <c r="AL35" s="48">
        <v>-8.0440000000000005</v>
      </c>
    </row>
    <row r="36" spans="33:38" ht="60.75" thickBot="1" x14ac:dyDescent="0.3">
      <c r="AG36" s="48">
        <v>25</v>
      </c>
      <c r="AH36" s="48" t="s">
        <v>31</v>
      </c>
      <c r="AI36" s="48" t="s">
        <v>45</v>
      </c>
      <c r="AJ36" s="48">
        <v>-8.0592000000000006</v>
      </c>
      <c r="AK36" s="48">
        <v>-8.0197000000000003</v>
      </c>
      <c r="AL36" s="48">
        <v>-8.0444999999999993</v>
      </c>
    </row>
    <row r="37" spans="33:38" ht="60.75" thickBot="1" x14ac:dyDescent="0.3">
      <c r="AG37" s="48">
        <v>26</v>
      </c>
      <c r="AH37" s="48" t="s">
        <v>33</v>
      </c>
      <c r="AI37" s="48" t="s">
        <v>45</v>
      </c>
      <c r="AJ37" s="48">
        <v>-8.0586000000000002</v>
      </c>
      <c r="AK37" s="48">
        <v>-8.0190999999999999</v>
      </c>
      <c r="AL37" s="48">
        <v>-8.0440000000000005</v>
      </c>
    </row>
    <row r="38" spans="33:38" ht="60.75" thickBot="1" x14ac:dyDescent="0.3">
      <c r="AG38" s="48">
        <v>27</v>
      </c>
      <c r="AH38" s="48" t="s">
        <v>31</v>
      </c>
      <c r="AI38" s="48" t="s">
        <v>46</v>
      </c>
      <c r="AJ38" s="48">
        <v>-8.0592000000000006</v>
      </c>
      <c r="AK38" s="48">
        <v>-8.0197000000000003</v>
      </c>
      <c r="AL38" s="48">
        <v>-8.0446000000000009</v>
      </c>
    </row>
    <row r="39" spans="33:38" ht="60.75" thickBot="1" x14ac:dyDescent="0.3">
      <c r="AG39" s="48">
        <v>28</v>
      </c>
      <c r="AH39" s="48" t="s">
        <v>33</v>
      </c>
      <c r="AI39" s="48" t="s">
        <v>46</v>
      </c>
      <c r="AJ39" s="48">
        <v>-8.0596999999999994</v>
      </c>
      <c r="AK39" s="48">
        <v>-8.0202000000000009</v>
      </c>
      <c r="AL39" s="48">
        <v>-8.0449999999999999</v>
      </c>
    </row>
    <row r="40" spans="33:38" ht="75.75" thickBot="1" x14ac:dyDescent="0.3">
      <c r="AG40" s="48">
        <v>29</v>
      </c>
      <c r="AH40" s="48" t="s">
        <v>31</v>
      </c>
      <c r="AI40" s="48" t="s">
        <v>47</v>
      </c>
      <c r="AJ40" s="48">
        <v>-8.0586000000000002</v>
      </c>
      <c r="AK40" s="48">
        <v>-8.0190999999999999</v>
      </c>
      <c r="AL40" s="48">
        <v>-8.0440000000000005</v>
      </c>
    </row>
    <row r="41" spans="33:38" ht="75.75" thickBot="1" x14ac:dyDescent="0.3">
      <c r="AG41" s="48">
        <v>30</v>
      </c>
      <c r="AH41" s="48" t="s">
        <v>33</v>
      </c>
      <c r="AI41" s="48" t="s">
        <v>47</v>
      </c>
      <c r="AJ41" s="48">
        <v>-8.0586000000000002</v>
      </c>
      <c r="AK41" s="48">
        <v>-8.0190999999999999</v>
      </c>
      <c r="AL41" s="48">
        <v>-8.0440000000000005</v>
      </c>
    </row>
    <row r="42" spans="33:38" ht="75.75" thickBot="1" x14ac:dyDescent="0.3">
      <c r="AG42" s="48">
        <v>31</v>
      </c>
      <c r="AH42" s="48" t="s">
        <v>31</v>
      </c>
      <c r="AI42" s="48" t="s">
        <v>955</v>
      </c>
      <c r="AJ42" s="48">
        <v>-8.0596999999999994</v>
      </c>
      <c r="AK42" s="48">
        <v>-8.0168999999999997</v>
      </c>
      <c r="AL42" s="48">
        <v>-8.0437999999999992</v>
      </c>
    </row>
    <row r="43" spans="33:38" ht="75.75" thickBot="1" x14ac:dyDescent="0.3">
      <c r="AG43" s="48">
        <v>32</v>
      </c>
      <c r="AH43" s="48" t="s">
        <v>33</v>
      </c>
      <c r="AI43" s="48" t="s">
        <v>955</v>
      </c>
      <c r="AJ43" s="48">
        <v>-8.0574999999999992</v>
      </c>
      <c r="AK43" s="48">
        <v>-8.0146999999999995</v>
      </c>
      <c r="AL43" s="48">
        <v>-8.0416000000000007</v>
      </c>
    </row>
    <row r="44" spans="33:38" ht="75.75" thickBot="1" x14ac:dyDescent="0.3">
      <c r="AG44" s="48">
        <v>33</v>
      </c>
      <c r="AH44" s="48" t="s">
        <v>31</v>
      </c>
      <c r="AI44" s="48" t="s">
        <v>956</v>
      </c>
      <c r="AJ44" s="48">
        <v>-8.0592000000000006</v>
      </c>
      <c r="AK44" s="48">
        <v>-8.0164000000000009</v>
      </c>
      <c r="AL44" s="48">
        <v>-8.0433000000000003</v>
      </c>
    </row>
    <row r="45" spans="33:38" ht="75.75" thickBot="1" x14ac:dyDescent="0.3">
      <c r="AG45" s="48">
        <v>34</v>
      </c>
      <c r="AH45" s="48" t="s">
        <v>33</v>
      </c>
      <c r="AI45" s="48" t="s">
        <v>956</v>
      </c>
      <c r="AJ45" s="48">
        <v>-8.0573999999999995</v>
      </c>
      <c r="AK45" s="48">
        <v>-8.0145999999999997</v>
      </c>
      <c r="AL45" s="48">
        <v>-8.0416000000000007</v>
      </c>
    </row>
    <row r="46" spans="33:38" ht="75.75" thickBot="1" x14ac:dyDescent="0.3">
      <c r="AG46" s="48">
        <v>35</v>
      </c>
      <c r="AH46" s="48" t="s">
        <v>31</v>
      </c>
      <c r="AI46" s="48" t="s">
        <v>957</v>
      </c>
      <c r="AJ46" s="48">
        <v>-8.0592000000000006</v>
      </c>
      <c r="AK46" s="48">
        <v>-8.0164000000000009</v>
      </c>
      <c r="AL46" s="48">
        <v>-8.0433000000000003</v>
      </c>
    </row>
    <row r="47" spans="33:38" ht="75.75" thickBot="1" x14ac:dyDescent="0.3">
      <c r="AG47" s="48">
        <v>36</v>
      </c>
      <c r="AH47" s="48" t="s">
        <v>33</v>
      </c>
      <c r="AI47" s="48" t="s">
        <v>957</v>
      </c>
      <c r="AJ47" s="48">
        <v>-8.0573999999999995</v>
      </c>
      <c r="AK47" s="48">
        <v>-8.0145999999999997</v>
      </c>
      <c r="AL47" s="48">
        <v>-8.0416000000000007</v>
      </c>
    </row>
    <row r="48" spans="33:38" ht="90.75" thickBot="1" x14ac:dyDescent="0.3">
      <c r="AG48" s="48">
        <v>37</v>
      </c>
      <c r="AH48" s="48" t="s">
        <v>31</v>
      </c>
      <c r="AI48" s="48" t="s">
        <v>958</v>
      </c>
      <c r="AJ48" s="48">
        <v>-8.0595999999999997</v>
      </c>
      <c r="AK48" s="48">
        <v>-8.0167999999999999</v>
      </c>
      <c r="AL48" s="48">
        <v>-8.0437999999999992</v>
      </c>
    </row>
    <row r="49" spans="33:38" ht="90.75" thickBot="1" x14ac:dyDescent="0.3">
      <c r="AG49" s="48">
        <v>38</v>
      </c>
      <c r="AH49" s="48" t="s">
        <v>33</v>
      </c>
      <c r="AI49" s="48" t="s">
        <v>958</v>
      </c>
      <c r="AJ49" s="48">
        <v>-8.0599000000000007</v>
      </c>
      <c r="AK49" s="48">
        <v>-8.0170999999999992</v>
      </c>
      <c r="AL49" s="48">
        <v>-8.0440000000000005</v>
      </c>
    </row>
    <row r="50" spans="33:38" ht="90.75" thickBot="1" x14ac:dyDescent="0.3">
      <c r="AG50" s="48">
        <v>39</v>
      </c>
      <c r="AH50" s="48" t="s">
        <v>31</v>
      </c>
      <c r="AI50" s="48" t="s">
        <v>959</v>
      </c>
      <c r="AJ50" s="48">
        <v>-8.0596999999999994</v>
      </c>
      <c r="AK50" s="48">
        <v>-8.0168999999999997</v>
      </c>
      <c r="AL50" s="48">
        <v>-8.0437999999999992</v>
      </c>
    </row>
    <row r="51" spans="33:38" ht="90.75" thickBot="1" x14ac:dyDescent="0.3">
      <c r="AG51" s="48">
        <v>40</v>
      </c>
      <c r="AH51" s="48" t="s">
        <v>33</v>
      </c>
      <c r="AI51" s="48" t="s">
        <v>959</v>
      </c>
      <c r="AJ51" s="48">
        <v>-8.0574999999999992</v>
      </c>
      <c r="AK51" s="48">
        <v>-8.0146999999999995</v>
      </c>
      <c r="AL51" s="48">
        <v>-8.0416000000000007</v>
      </c>
    </row>
    <row r="52" spans="33:38" ht="105.75" thickBot="1" x14ac:dyDescent="0.3">
      <c r="AG52" s="48">
        <v>41</v>
      </c>
      <c r="AH52" s="48" t="s">
        <v>31</v>
      </c>
      <c r="AI52" s="48" t="s">
        <v>960</v>
      </c>
      <c r="AJ52" s="48">
        <v>-8.0591000000000008</v>
      </c>
      <c r="AK52" s="48">
        <v>-8.0162999999999993</v>
      </c>
      <c r="AL52" s="48">
        <v>-8.0433000000000003</v>
      </c>
    </row>
    <row r="53" spans="33:38" ht="105.75" thickBot="1" x14ac:dyDescent="0.3">
      <c r="AG53" s="48">
        <v>42</v>
      </c>
      <c r="AH53" s="48" t="s">
        <v>33</v>
      </c>
      <c r="AI53" s="48" t="s">
        <v>960</v>
      </c>
      <c r="AJ53" s="48">
        <v>-8.0573999999999995</v>
      </c>
      <c r="AK53" s="48">
        <v>-8.0145999999999997</v>
      </c>
      <c r="AL53" s="48">
        <v>-8.0416000000000007</v>
      </c>
    </row>
    <row r="54" spans="33:38" ht="75.75" thickBot="1" x14ac:dyDescent="0.3">
      <c r="AG54" s="48">
        <v>43</v>
      </c>
      <c r="AH54" s="48" t="s">
        <v>31</v>
      </c>
      <c r="AI54" s="48" t="s">
        <v>49</v>
      </c>
      <c r="AJ54" s="48">
        <v>-8.0579999999999998</v>
      </c>
      <c r="AK54" s="48">
        <v>-8.0152000000000001</v>
      </c>
      <c r="AL54" s="48">
        <v>-8.0420999999999996</v>
      </c>
    </row>
    <row r="55" spans="33:38" ht="75.75" thickBot="1" x14ac:dyDescent="0.3">
      <c r="AG55" s="48">
        <v>44</v>
      </c>
      <c r="AH55" s="48" t="s">
        <v>33</v>
      </c>
      <c r="AI55" s="48" t="s">
        <v>49</v>
      </c>
      <c r="AJ55" s="48">
        <v>-8.0573999999999995</v>
      </c>
      <c r="AK55" s="48">
        <v>-8.0145999999999997</v>
      </c>
      <c r="AL55" s="48">
        <v>-8.0416000000000007</v>
      </c>
    </row>
    <row r="56" spans="33:38" ht="75.75" thickBot="1" x14ac:dyDescent="0.3">
      <c r="AG56" s="48">
        <v>45</v>
      </c>
      <c r="AH56" s="48" t="s">
        <v>31</v>
      </c>
      <c r="AI56" s="48" t="s">
        <v>50</v>
      </c>
      <c r="AJ56" s="48">
        <v>-8.0580999999999996</v>
      </c>
      <c r="AK56" s="48">
        <v>-8.0152999999999999</v>
      </c>
      <c r="AL56" s="48">
        <v>-8.0421999999999993</v>
      </c>
    </row>
    <row r="57" spans="33:38" ht="75.75" thickBot="1" x14ac:dyDescent="0.3">
      <c r="AG57" s="48">
        <v>46</v>
      </c>
      <c r="AH57" s="48" t="s">
        <v>33</v>
      </c>
      <c r="AI57" s="48" t="s">
        <v>50</v>
      </c>
      <c r="AJ57" s="48">
        <v>-8.0587</v>
      </c>
      <c r="AK57" s="48">
        <v>-8.0158000000000005</v>
      </c>
      <c r="AL57" s="48">
        <v>-8.0427999999999997</v>
      </c>
    </row>
    <row r="58" spans="33:38" ht="90.75" thickBot="1" x14ac:dyDescent="0.3">
      <c r="AG58" s="48">
        <v>47</v>
      </c>
      <c r="AH58" s="48" t="s">
        <v>31</v>
      </c>
      <c r="AI58" s="48" t="s">
        <v>52</v>
      </c>
      <c r="AJ58" s="48">
        <v>-8.0574999999999992</v>
      </c>
      <c r="AK58" s="48">
        <v>-8.0146999999999995</v>
      </c>
      <c r="AL58" s="48">
        <v>-8.0417000000000005</v>
      </c>
    </row>
    <row r="59" spans="33:38" ht="90.75" thickBot="1" x14ac:dyDescent="0.3">
      <c r="AG59" s="48">
        <v>48</v>
      </c>
      <c r="AH59" s="48" t="s">
        <v>33</v>
      </c>
      <c r="AI59" s="48" t="s">
        <v>52</v>
      </c>
      <c r="AJ59" s="48">
        <v>-8.0574999999999992</v>
      </c>
      <c r="AK59" s="48">
        <v>-8.0145999999999997</v>
      </c>
      <c r="AL59" s="48">
        <v>-8.0416000000000007</v>
      </c>
    </row>
    <row r="60" spans="33:38" ht="105.75" thickBot="1" x14ac:dyDescent="0.3">
      <c r="AG60" s="48">
        <v>49</v>
      </c>
      <c r="AH60" s="48" t="s">
        <v>31</v>
      </c>
      <c r="AI60" s="48" t="s">
        <v>54</v>
      </c>
      <c r="AJ60" s="48">
        <v>-8.0579999999999998</v>
      </c>
      <c r="AK60" s="48">
        <v>-8.0152000000000001</v>
      </c>
      <c r="AL60" s="48">
        <v>-8.0420999999999996</v>
      </c>
    </row>
    <row r="61" spans="33:38" ht="105.75" thickBot="1" x14ac:dyDescent="0.3">
      <c r="AG61" s="48">
        <v>50</v>
      </c>
      <c r="AH61" s="48" t="s">
        <v>33</v>
      </c>
      <c r="AI61" s="48" t="s">
        <v>54</v>
      </c>
      <c r="AJ61" s="48">
        <v>-8.0574999999999992</v>
      </c>
      <c r="AK61" s="48">
        <v>-8.0146999999999995</v>
      </c>
      <c r="AL61" s="48">
        <v>-8.0416000000000007</v>
      </c>
    </row>
    <row r="62" spans="33:38" ht="105.75" thickBot="1" x14ac:dyDescent="0.3">
      <c r="AG62" s="48">
        <v>51</v>
      </c>
      <c r="AH62" s="48" t="s">
        <v>31</v>
      </c>
      <c r="AI62" s="48" t="s">
        <v>961</v>
      </c>
      <c r="AJ62" s="48">
        <v>-8.0584000000000007</v>
      </c>
      <c r="AK62" s="48">
        <v>-8.0123999999999995</v>
      </c>
      <c r="AL62" s="48">
        <v>-8.0413999999999994</v>
      </c>
    </row>
    <row r="63" spans="33:38" ht="105.75" thickBot="1" x14ac:dyDescent="0.3">
      <c r="AG63" s="48">
        <v>52</v>
      </c>
      <c r="AH63" s="48" t="s">
        <v>33</v>
      </c>
      <c r="AI63" s="48" t="s">
        <v>961</v>
      </c>
      <c r="AJ63" s="48">
        <v>-8.0563000000000002</v>
      </c>
      <c r="AK63" s="48">
        <v>-8.0101999999999993</v>
      </c>
      <c r="AL63" s="48">
        <v>-8.0391999999999992</v>
      </c>
    </row>
    <row r="64" spans="33:38" ht="105.75" thickBot="1" x14ac:dyDescent="0.3">
      <c r="AG64" s="48">
        <v>53</v>
      </c>
      <c r="AH64" s="48" t="s">
        <v>31</v>
      </c>
      <c r="AI64" s="48" t="s">
        <v>962</v>
      </c>
      <c r="AJ64" s="48">
        <v>-8.0585000000000004</v>
      </c>
      <c r="AK64" s="48">
        <v>-8.0123999999999995</v>
      </c>
      <c r="AL64" s="48">
        <v>-8.0413999999999994</v>
      </c>
    </row>
    <row r="65" spans="33:38" ht="105.75" thickBot="1" x14ac:dyDescent="0.3">
      <c r="AG65" s="48">
        <v>54</v>
      </c>
      <c r="AH65" s="48" t="s">
        <v>33</v>
      </c>
      <c r="AI65" s="48" t="s">
        <v>962</v>
      </c>
      <c r="AJ65" s="48">
        <v>-8.0576000000000008</v>
      </c>
      <c r="AK65" s="48">
        <v>-8.0114999999999998</v>
      </c>
      <c r="AL65" s="48">
        <v>-8.0404999999999998</v>
      </c>
    </row>
    <row r="66" spans="33:38" ht="120.75" thickBot="1" x14ac:dyDescent="0.3">
      <c r="AG66" s="48">
        <v>55</v>
      </c>
      <c r="AH66" s="48" t="s">
        <v>31</v>
      </c>
      <c r="AI66" s="48" t="s">
        <v>963</v>
      </c>
      <c r="AJ66" s="48">
        <v>-8.0579999999999998</v>
      </c>
      <c r="AK66" s="48">
        <v>-8.0119000000000007</v>
      </c>
      <c r="AL66" s="48">
        <v>-8.0409000000000006</v>
      </c>
    </row>
    <row r="67" spans="33:38" ht="120.75" thickBot="1" x14ac:dyDescent="0.3">
      <c r="AG67" s="48">
        <v>56</v>
      </c>
      <c r="AH67" s="48" t="s">
        <v>33</v>
      </c>
      <c r="AI67" s="48" t="s">
        <v>963</v>
      </c>
      <c r="AJ67" s="48">
        <v>-8.0562000000000005</v>
      </c>
      <c r="AK67" s="48">
        <v>-8.0101999999999993</v>
      </c>
      <c r="AL67" s="48">
        <v>-8.0391999999999992</v>
      </c>
    </row>
    <row r="68" spans="33:38" ht="135.75" thickBot="1" x14ac:dyDescent="0.3">
      <c r="AG68" s="48">
        <v>57</v>
      </c>
      <c r="AH68" s="48" t="s">
        <v>31</v>
      </c>
      <c r="AI68" s="48" t="s">
        <v>964</v>
      </c>
      <c r="AJ68" s="48">
        <v>-8.0585000000000004</v>
      </c>
      <c r="AK68" s="48">
        <v>-8.0123999999999995</v>
      </c>
      <c r="AL68" s="48">
        <v>-8.0413999999999994</v>
      </c>
    </row>
    <row r="69" spans="33:38" ht="120.75" thickBot="1" x14ac:dyDescent="0.3">
      <c r="AG69" s="48">
        <v>59</v>
      </c>
      <c r="AH69" s="48" t="s">
        <v>31</v>
      </c>
      <c r="AI69" s="48" t="s">
        <v>57</v>
      </c>
      <c r="AJ69" s="48">
        <v>-8.0569000000000006</v>
      </c>
      <c r="AK69" s="48">
        <v>-8.0107999999999997</v>
      </c>
      <c r="AL69" s="48">
        <v>-8.0397999999999996</v>
      </c>
    </row>
    <row r="70" spans="33:38" ht="120.75" thickBot="1" x14ac:dyDescent="0.3">
      <c r="AG70" s="48">
        <v>60</v>
      </c>
      <c r="AH70" s="48" t="s">
        <v>33</v>
      </c>
      <c r="AI70" s="48" t="s">
        <v>57</v>
      </c>
      <c r="AJ70" s="48">
        <v>-8.0563000000000002</v>
      </c>
      <c r="AK70" s="48">
        <v>-8.0101999999999993</v>
      </c>
      <c r="AL70" s="48">
        <v>-8.0391999999999992</v>
      </c>
    </row>
    <row r="71" spans="33:38" ht="150.75" thickBot="1" x14ac:dyDescent="0.3">
      <c r="AG71" s="48">
        <v>61</v>
      </c>
      <c r="AH71" s="48" t="s">
        <v>31</v>
      </c>
      <c r="AI71" s="48" t="s">
        <v>965</v>
      </c>
      <c r="AJ71" s="48">
        <v>-8.0572999999999997</v>
      </c>
      <c r="AK71" s="48">
        <v>-8.0078999999999994</v>
      </c>
      <c r="AL71" s="48">
        <v>-8.0389999999999997</v>
      </c>
    </row>
    <row r="72" spans="33:38" ht="150.75" thickBot="1" x14ac:dyDescent="0.3">
      <c r="AG72" s="48">
        <v>62</v>
      </c>
      <c r="AH72" s="48" t="s">
        <v>33</v>
      </c>
      <c r="AI72" s="48" t="s">
        <v>965</v>
      </c>
      <c r="AJ72" s="48">
        <v>-8.0579000000000001</v>
      </c>
      <c r="AK72" s="48">
        <v>-8.0084999999999997</v>
      </c>
      <c r="AL72" s="48">
        <v>-8.0396000000000001</v>
      </c>
    </row>
    <row r="73" spans="33:38" ht="105.75" thickBot="1" x14ac:dyDescent="0.3">
      <c r="AG73" s="48">
        <v>63</v>
      </c>
      <c r="AH73" s="48" t="s">
        <v>59</v>
      </c>
      <c r="AI73" s="48" t="s">
        <v>127</v>
      </c>
      <c r="AJ73" s="48">
        <v>-8.0603999999999996</v>
      </c>
      <c r="AK73" s="48">
        <v>-8.0208999999999993</v>
      </c>
      <c r="AL73" s="48">
        <v>-8.0457000000000001</v>
      </c>
    </row>
    <row r="74" spans="33:38" ht="75.75" thickBot="1" x14ac:dyDescent="0.3">
      <c r="AG74" s="48">
        <v>64</v>
      </c>
      <c r="AH74" s="48" t="s">
        <v>59</v>
      </c>
      <c r="AI74" s="48" t="s">
        <v>123</v>
      </c>
      <c r="AJ74" s="48">
        <v>-8.0608000000000004</v>
      </c>
      <c r="AK74" s="48">
        <v>-8.0213000000000001</v>
      </c>
      <c r="AL74" s="48">
        <v>-8.0462000000000007</v>
      </c>
    </row>
    <row r="75" spans="33:38" ht="105.75" thickBot="1" x14ac:dyDescent="0.3">
      <c r="AG75" s="48">
        <v>65</v>
      </c>
      <c r="AH75" s="48" t="s">
        <v>59</v>
      </c>
      <c r="AI75" s="48" t="s">
        <v>124</v>
      </c>
      <c r="AJ75" s="48">
        <v>-8.0603999999999996</v>
      </c>
      <c r="AK75" s="48">
        <v>-8.0208999999999993</v>
      </c>
      <c r="AL75" s="48">
        <v>-8.0457000000000001</v>
      </c>
    </row>
    <row r="76" spans="33:38" ht="105.75" thickBot="1" x14ac:dyDescent="0.3">
      <c r="AG76" s="48">
        <v>66</v>
      </c>
      <c r="AH76" s="48" t="s">
        <v>59</v>
      </c>
      <c r="AI76" s="48" t="s">
        <v>125</v>
      </c>
      <c r="AJ76" s="48">
        <v>-8.0603999999999996</v>
      </c>
      <c r="AK76" s="48">
        <v>-8.0207999999999995</v>
      </c>
      <c r="AL76" s="48">
        <v>-8.0457000000000001</v>
      </c>
    </row>
    <row r="77" spans="33:38" ht="105.75" thickBot="1" x14ac:dyDescent="0.3">
      <c r="AG77" s="48">
        <v>67</v>
      </c>
      <c r="AH77" s="48" t="s">
        <v>59</v>
      </c>
      <c r="AI77" s="48" t="s">
        <v>126</v>
      </c>
      <c r="AJ77" s="48">
        <v>-8.0603999999999996</v>
      </c>
      <c r="AK77" s="48">
        <v>-8.0207999999999995</v>
      </c>
      <c r="AL77" s="48">
        <v>-8.0457000000000001</v>
      </c>
    </row>
    <row r="78" spans="33:38" ht="105.75" thickBot="1" x14ac:dyDescent="0.3">
      <c r="AG78" s="48">
        <v>68</v>
      </c>
      <c r="AH78" s="48" t="s">
        <v>59</v>
      </c>
      <c r="AI78" s="48" t="s">
        <v>966</v>
      </c>
      <c r="AJ78" s="48">
        <v>-8.0592000000000006</v>
      </c>
      <c r="AK78" s="48">
        <v>-8.0164000000000009</v>
      </c>
      <c r="AL78" s="48">
        <v>-8.0433000000000003</v>
      </c>
    </row>
    <row r="79" spans="33:38" ht="135.75" thickBot="1" x14ac:dyDescent="0.3">
      <c r="AG79" s="48">
        <v>69</v>
      </c>
      <c r="AH79" s="48" t="s">
        <v>59</v>
      </c>
      <c r="AI79" s="48" t="s">
        <v>967</v>
      </c>
      <c r="AJ79" s="48">
        <v>-8.0602</v>
      </c>
      <c r="AK79" s="48">
        <v>-8.0174000000000003</v>
      </c>
      <c r="AL79" s="48">
        <v>-8.0442999999999998</v>
      </c>
    </row>
    <row r="80" spans="33:38" ht="135.75" thickBot="1" x14ac:dyDescent="0.3">
      <c r="AG80" s="48">
        <v>70</v>
      </c>
      <c r="AH80" s="48" t="s">
        <v>59</v>
      </c>
      <c r="AI80" s="48" t="s">
        <v>968</v>
      </c>
      <c r="AJ80" s="48">
        <v>-8.0594999999999999</v>
      </c>
      <c r="AK80" s="48">
        <v>-8.0167000000000002</v>
      </c>
      <c r="AL80" s="48">
        <v>-8.0435999999999996</v>
      </c>
    </row>
    <row r="81" spans="31:38" ht="135.75" thickBot="1" x14ac:dyDescent="0.3">
      <c r="AG81" s="48">
        <v>71</v>
      </c>
      <c r="AH81" s="48" t="s">
        <v>59</v>
      </c>
      <c r="AI81" s="48" t="s">
        <v>969</v>
      </c>
      <c r="AJ81" s="48">
        <v>-8.0602999999999998</v>
      </c>
      <c r="AK81" s="48">
        <v>-8.0175000000000001</v>
      </c>
      <c r="AL81" s="48">
        <v>-8.0444999999999993</v>
      </c>
    </row>
    <row r="82" spans="31:38" ht="105.75" thickBot="1" x14ac:dyDescent="0.3">
      <c r="AG82" s="48">
        <v>72</v>
      </c>
      <c r="AH82" s="48" t="s">
        <v>59</v>
      </c>
      <c r="AI82" s="48" t="s">
        <v>128</v>
      </c>
      <c r="AJ82" s="48">
        <v>-8.0592000000000006</v>
      </c>
      <c r="AK82" s="48">
        <v>-8.0164000000000009</v>
      </c>
      <c r="AL82" s="48">
        <v>-8.0433000000000003</v>
      </c>
    </row>
    <row r="83" spans="31:38" ht="105.75" thickBot="1" x14ac:dyDescent="0.3">
      <c r="AE83" s="1" t="s">
        <v>56</v>
      </c>
      <c r="AG83" s="48">
        <v>73</v>
      </c>
      <c r="AH83" s="48" t="s">
        <v>59</v>
      </c>
      <c r="AI83" s="48" t="s">
        <v>129</v>
      </c>
      <c r="AJ83" s="48">
        <v>-8.0591000000000008</v>
      </c>
      <c r="AK83" s="48">
        <v>-8.0162999999999993</v>
      </c>
      <c r="AL83" s="48">
        <v>-8.0433000000000003</v>
      </c>
    </row>
    <row r="84" spans="31:38" ht="105.75" thickBot="1" x14ac:dyDescent="0.3">
      <c r="AG84" s="48">
        <v>74</v>
      </c>
      <c r="AH84" s="48" t="s">
        <v>59</v>
      </c>
      <c r="AI84" s="48" t="s">
        <v>130</v>
      </c>
      <c r="AJ84" s="48">
        <v>-8.0592000000000006</v>
      </c>
      <c r="AK84" s="48">
        <v>-8.0164000000000009</v>
      </c>
      <c r="AL84" s="48">
        <v>-8.0433000000000003</v>
      </c>
    </row>
    <row r="85" spans="31:38" ht="135.75" thickBot="1" x14ac:dyDescent="0.3">
      <c r="AG85" s="48">
        <v>75</v>
      </c>
      <c r="AH85" s="48" t="s">
        <v>59</v>
      </c>
      <c r="AI85" s="48" t="s">
        <v>131</v>
      </c>
      <c r="AJ85" s="48">
        <v>-8.0592000000000006</v>
      </c>
      <c r="AK85" s="48">
        <v>-8.0164000000000009</v>
      </c>
      <c r="AL85" s="48">
        <v>-8.0433000000000003</v>
      </c>
    </row>
    <row r="86" spans="31:38" ht="135.75" thickBot="1" x14ac:dyDescent="0.3">
      <c r="AG86" s="48">
        <v>76</v>
      </c>
      <c r="AH86" s="48" t="s">
        <v>59</v>
      </c>
      <c r="AI86" s="48" t="s">
        <v>132</v>
      </c>
      <c r="AJ86" s="48">
        <v>-8.0601000000000003</v>
      </c>
      <c r="AK86" s="48">
        <v>-8.0173000000000005</v>
      </c>
      <c r="AL86" s="48">
        <v>-8.0442999999999998</v>
      </c>
    </row>
    <row r="87" spans="31:38" ht="150.75" thickBot="1" x14ac:dyDescent="0.3">
      <c r="AG87" s="48">
        <v>77</v>
      </c>
      <c r="AH87" s="48" t="s">
        <v>59</v>
      </c>
      <c r="AI87" s="48" t="s">
        <v>133</v>
      </c>
      <c r="AJ87" s="48">
        <v>-8.0594000000000001</v>
      </c>
      <c r="AK87" s="48">
        <v>-8.0166000000000004</v>
      </c>
      <c r="AL87" s="48">
        <v>-8.0434999999999999</v>
      </c>
    </row>
    <row r="88" spans="31:38" ht="150.75" thickBot="1" x14ac:dyDescent="0.3">
      <c r="AG88" s="48">
        <v>78</v>
      </c>
      <c r="AH88" s="48" t="s">
        <v>59</v>
      </c>
      <c r="AI88" s="48" t="s">
        <v>970</v>
      </c>
      <c r="AJ88" s="48">
        <v>-8.0579999999999998</v>
      </c>
      <c r="AK88" s="48">
        <v>-8.0119000000000007</v>
      </c>
      <c r="AL88" s="48">
        <v>-8.0409000000000006</v>
      </c>
    </row>
    <row r="89" spans="31:38" ht="150.75" thickBot="1" x14ac:dyDescent="0.3">
      <c r="AG89" s="48">
        <v>79</v>
      </c>
      <c r="AH89" s="48" t="s">
        <v>59</v>
      </c>
      <c r="AI89" s="48" t="s">
        <v>971</v>
      </c>
      <c r="AJ89" s="48">
        <v>-8.0601000000000003</v>
      </c>
      <c r="AK89" s="48">
        <v>-8.0139999999999993</v>
      </c>
      <c r="AL89" s="48">
        <v>-8.0429999999999993</v>
      </c>
    </row>
    <row r="90" spans="31:38" ht="150.75" thickBot="1" x14ac:dyDescent="0.3">
      <c r="AG90" s="48">
        <v>80</v>
      </c>
      <c r="AH90" s="48" t="s">
        <v>59</v>
      </c>
      <c r="AI90" s="48" t="s">
        <v>972</v>
      </c>
      <c r="AJ90" s="48">
        <v>-8.0586000000000002</v>
      </c>
      <c r="AK90" s="48">
        <v>-8.0124999999999993</v>
      </c>
      <c r="AL90" s="48">
        <v>-8.0414999999999992</v>
      </c>
    </row>
    <row r="91" spans="31:38" ht="165.75" thickBot="1" x14ac:dyDescent="0.3">
      <c r="AG91" s="48">
        <v>81</v>
      </c>
      <c r="AH91" s="48" t="s">
        <v>59</v>
      </c>
      <c r="AI91" s="48" t="s">
        <v>973</v>
      </c>
      <c r="AJ91" s="48">
        <v>-8.0579999999999998</v>
      </c>
      <c r="AK91" s="48">
        <v>-8.0119000000000007</v>
      </c>
      <c r="AL91" s="48">
        <v>-8.0409000000000006</v>
      </c>
    </row>
    <row r="92" spans="31:38" ht="165.75" thickBot="1" x14ac:dyDescent="0.3">
      <c r="AG92" s="48">
        <v>82</v>
      </c>
      <c r="AH92" s="48" t="s">
        <v>59</v>
      </c>
      <c r="AI92" s="48" t="s">
        <v>974</v>
      </c>
      <c r="AJ92" s="48">
        <v>-8.0589999999999993</v>
      </c>
      <c r="AK92" s="48">
        <v>-8.0129000000000001</v>
      </c>
      <c r="AL92" s="48">
        <v>-8.0419</v>
      </c>
    </row>
    <row r="93" spans="31:38" ht="180.75" thickBot="1" x14ac:dyDescent="0.3">
      <c r="AG93" s="48">
        <v>83</v>
      </c>
      <c r="AH93" s="48" t="s">
        <v>59</v>
      </c>
      <c r="AI93" s="48" t="s">
        <v>975</v>
      </c>
      <c r="AJ93" s="48">
        <v>-8.0582999999999991</v>
      </c>
      <c r="AK93" s="48">
        <v>-8.0122</v>
      </c>
      <c r="AL93" s="48">
        <v>-8.0411999999999999</v>
      </c>
    </row>
    <row r="94" spans="31:38" ht="135.75" thickBot="1" x14ac:dyDescent="0.3">
      <c r="AG94" s="48">
        <v>84</v>
      </c>
      <c r="AH94" s="48" t="s">
        <v>59</v>
      </c>
      <c r="AI94" s="48" t="s">
        <v>134</v>
      </c>
      <c r="AJ94" s="48">
        <v>-8.0579999999999998</v>
      </c>
      <c r="AK94" s="48">
        <v>-8.0119000000000007</v>
      </c>
      <c r="AL94" s="48">
        <v>-8.0409000000000006</v>
      </c>
    </row>
    <row r="95" spans="31:38" ht="135.75" thickBot="1" x14ac:dyDescent="0.3">
      <c r="AG95" s="48">
        <v>85</v>
      </c>
      <c r="AH95" s="48" t="s">
        <v>59</v>
      </c>
      <c r="AI95" s="48" t="s">
        <v>135</v>
      </c>
      <c r="AJ95" s="48">
        <v>-8.0579999999999998</v>
      </c>
      <c r="AK95" s="48">
        <v>-8.0119000000000007</v>
      </c>
      <c r="AL95" s="48">
        <v>-8.0409000000000006</v>
      </c>
    </row>
    <row r="96" spans="31:38" ht="150.75" thickBot="1" x14ac:dyDescent="0.3">
      <c r="AG96" s="48">
        <v>86</v>
      </c>
      <c r="AH96" s="48" t="s">
        <v>59</v>
      </c>
      <c r="AI96" s="48" t="s">
        <v>136</v>
      </c>
      <c r="AJ96" s="48">
        <v>-8.0579999999999998</v>
      </c>
      <c r="AK96" s="48">
        <v>-8.0119000000000007</v>
      </c>
      <c r="AL96" s="48">
        <v>-8.0409000000000006</v>
      </c>
    </row>
    <row r="97" spans="33:38" ht="180.75" thickBot="1" x14ac:dyDescent="0.3">
      <c r="AG97" s="48">
        <v>87</v>
      </c>
      <c r="AH97" s="48" t="s">
        <v>59</v>
      </c>
      <c r="AI97" s="48" t="s">
        <v>137</v>
      </c>
      <c r="AJ97" s="48">
        <v>-8.0588999999999995</v>
      </c>
      <c r="AK97" s="48">
        <v>-8.0129000000000001</v>
      </c>
      <c r="AL97" s="48">
        <v>-8.0419</v>
      </c>
    </row>
    <row r="98" spans="33:38" ht="180.75" thickBot="1" x14ac:dyDescent="0.3">
      <c r="AG98" s="48">
        <v>88</v>
      </c>
      <c r="AH98" s="48" t="s">
        <v>59</v>
      </c>
      <c r="AI98" s="48" t="s">
        <v>976</v>
      </c>
      <c r="AJ98" s="48">
        <v>-8.0579999999999998</v>
      </c>
      <c r="AK98" s="48">
        <v>-8.0086999999999993</v>
      </c>
      <c r="AL98" s="48">
        <v>-8.0396999999999998</v>
      </c>
    </row>
    <row r="99" spans="33:38" ht="180.75" thickBot="1" x14ac:dyDescent="0.3">
      <c r="AG99" s="48">
        <v>89</v>
      </c>
      <c r="AH99" s="48" t="s">
        <v>59</v>
      </c>
      <c r="AI99" s="48" t="s">
        <v>977</v>
      </c>
      <c r="AJ99" s="48">
        <v>-8.0579999999999998</v>
      </c>
      <c r="AK99" s="48">
        <v>-8.0085999999999995</v>
      </c>
      <c r="AL99" s="48">
        <v>-8.0396999999999998</v>
      </c>
    </row>
    <row r="100" spans="33:38" ht="195.75" thickBot="1" x14ac:dyDescent="0.3">
      <c r="AG100" s="48">
        <v>90</v>
      </c>
      <c r="AH100" s="48" t="s">
        <v>59</v>
      </c>
      <c r="AI100" s="48" t="s">
        <v>978</v>
      </c>
      <c r="AJ100" s="48">
        <v>-8.0566999999999993</v>
      </c>
      <c r="AK100" s="48">
        <v>-8.0074000000000005</v>
      </c>
      <c r="AL100" s="48">
        <v>-8.0383999999999993</v>
      </c>
    </row>
    <row r="101" spans="33:38" ht="210.75" thickBot="1" x14ac:dyDescent="0.3">
      <c r="AG101" s="48">
        <v>91</v>
      </c>
      <c r="AH101" s="48" t="s">
        <v>59</v>
      </c>
      <c r="AI101" s="48" t="s">
        <v>979</v>
      </c>
      <c r="AJ101" s="48">
        <v>-8.0578000000000003</v>
      </c>
      <c r="AK101" s="48">
        <v>-8.0084</v>
      </c>
      <c r="AL101" s="48">
        <v>-8.0394000000000005</v>
      </c>
    </row>
    <row r="102" spans="33:38" ht="180.75" thickBot="1" x14ac:dyDescent="0.3">
      <c r="AG102" s="48">
        <v>92</v>
      </c>
      <c r="AH102" s="48" t="s">
        <v>59</v>
      </c>
      <c r="AI102" s="48" t="s">
        <v>138</v>
      </c>
      <c r="AJ102" s="48">
        <v>-8.0579000000000001</v>
      </c>
      <c r="AK102" s="48">
        <v>-8.0085999999999995</v>
      </c>
      <c r="AL102" s="48">
        <v>-8.0396000000000001</v>
      </c>
    </row>
    <row r="103" spans="33:38" ht="225.75" thickBot="1" x14ac:dyDescent="0.3">
      <c r="AG103" s="48">
        <v>93</v>
      </c>
      <c r="AH103" s="48" t="s">
        <v>59</v>
      </c>
      <c r="AI103" s="48" t="s">
        <v>980</v>
      </c>
      <c r="AJ103" s="48">
        <v>-8.0556000000000001</v>
      </c>
      <c r="AK103" s="48">
        <v>-8.0029000000000003</v>
      </c>
      <c r="AL103" s="48">
        <v>-8.0359999999999996</v>
      </c>
    </row>
    <row r="104" spans="33:38" ht="90.75" thickBot="1" x14ac:dyDescent="0.3">
      <c r="AG104" s="48">
        <v>94</v>
      </c>
      <c r="AH104" s="48" t="s">
        <v>59</v>
      </c>
      <c r="AI104" s="48" t="s">
        <v>64</v>
      </c>
      <c r="AJ104" s="48">
        <v>-8.0587</v>
      </c>
      <c r="AK104" s="48">
        <v>-8.0191999999999997</v>
      </c>
      <c r="AL104" s="48">
        <v>-8.0441000000000003</v>
      </c>
    </row>
    <row r="105" spans="33:38" ht="60.75" thickBot="1" x14ac:dyDescent="0.3">
      <c r="AG105" s="48">
        <v>95</v>
      </c>
      <c r="AH105" s="48" t="s">
        <v>59</v>
      </c>
      <c r="AI105" s="48" t="s">
        <v>60</v>
      </c>
      <c r="AJ105" s="48">
        <v>-8.0587</v>
      </c>
      <c r="AK105" s="48">
        <v>-8.0191999999999997</v>
      </c>
      <c r="AL105" s="48">
        <v>-8.0441000000000003</v>
      </c>
    </row>
    <row r="106" spans="33:38" ht="90.75" thickBot="1" x14ac:dyDescent="0.3">
      <c r="AG106" s="48">
        <v>96</v>
      </c>
      <c r="AH106" s="48" t="s">
        <v>59</v>
      </c>
      <c r="AI106" s="48" t="s">
        <v>61</v>
      </c>
      <c r="AJ106" s="48">
        <v>-8.0587999999999997</v>
      </c>
      <c r="AK106" s="48">
        <v>-8.0191999999999997</v>
      </c>
      <c r="AL106" s="48">
        <v>-8.0441000000000003</v>
      </c>
    </row>
    <row r="107" spans="33:38" ht="90.75" thickBot="1" x14ac:dyDescent="0.3">
      <c r="AG107" s="48">
        <v>97</v>
      </c>
      <c r="AH107" s="48" t="s">
        <v>59</v>
      </c>
      <c r="AI107" s="48" t="s">
        <v>62</v>
      </c>
      <c r="AJ107" s="48">
        <v>-8.0587</v>
      </c>
      <c r="AK107" s="48">
        <v>-8.0191999999999997</v>
      </c>
      <c r="AL107" s="48">
        <v>-8.0441000000000003</v>
      </c>
    </row>
    <row r="108" spans="33:38" ht="90.75" thickBot="1" x14ac:dyDescent="0.3">
      <c r="AG108" s="48">
        <v>98</v>
      </c>
      <c r="AH108" s="48" t="s">
        <v>59</v>
      </c>
      <c r="AI108" s="48" t="s">
        <v>63</v>
      </c>
      <c r="AJ108" s="48">
        <v>-8.0586000000000002</v>
      </c>
      <c r="AK108" s="48">
        <v>-8.0190999999999999</v>
      </c>
      <c r="AL108" s="48">
        <v>-8.0440000000000005</v>
      </c>
    </row>
    <row r="109" spans="33:38" ht="90.75" thickBot="1" x14ac:dyDescent="0.3">
      <c r="AG109" s="48">
        <v>99</v>
      </c>
      <c r="AH109" s="48" t="s">
        <v>59</v>
      </c>
      <c r="AI109" s="48" t="s">
        <v>981</v>
      </c>
      <c r="AJ109" s="48">
        <v>-8.0574999999999992</v>
      </c>
      <c r="AK109" s="48">
        <v>-8.0146999999999995</v>
      </c>
      <c r="AL109" s="48">
        <v>-8.0416000000000007</v>
      </c>
    </row>
    <row r="110" spans="33:38" ht="120.75" thickBot="1" x14ac:dyDescent="0.3">
      <c r="AG110" s="48">
        <v>100</v>
      </c>
      <c r="AH110" s="48" t="s">
        <v>59</v>
      </c>
      <c r="AI110" s="48" t="s">
        <v>982</v>
      </c>
      <c r="AJ110" s="48">
        <v>-8.0586000000000002</v>
      </c>
      <c r="AK110" s="48">
        <v>-8.0158000000000005</v>
      </c>
      <c r="AL110" s="48">
        <v>-8.0427999999999997</v>
      </c>
    </row>
    <row r="111" spans="33:38" ht="120.75" thickBot="1" x14ac:dyDescent="0.3">
      <c r="AG111" s="48">
        <v>101</v>
      </c>
      <c r="AH111" s="48" t="s">
        <v>59</v>
      </c>
      <c r="AI111" s="48" t="s">
        <v>983</v>
      </c>
      <c r="AJ111" s="48">
        <v>-8.0574999999999992</v>
      </c>
      <c r="AK111" s="48">
        <v>-8.0146999999999995</v>
      </c>
      <c r="AL111" s="48">
        <v>-8.0417000000000005</v>
      </c>
    </row>
    <row r="112" spans="33:38" ht="120.75" thickBot="1" x14ac:dyDescent="0.3">
      <c r="AG112" s="48">
        <v>102</v>
      </c>
      <c r="AH112" s="48" t="s">
        <v>59</v>
      </c>
      <c r="AI112" s="48" t="s">
        <v>984</v>
      </c>
      <c r="AJ112" s="48">
        <v>-8.0574999999999992</v>
      </c>
      <c r="AK112" s="48">
        <v>-8.0146999999999995</v>
      </c>
      <c r="AL112" s="48">
        <v>-8.0416000000000007</v>
      </c>
    </row>
    <row r="113" spans="33:38" ht="90.75" thickBot="1" x14ac:dyDescent="0.3">
      <c r="AG113" s="48">
        <v>103</v>
      </c>
      <c r="AH113" s="48" t="s">
        <v>59</v>
      </c>
      <c r="AI113" s="48" t="s">
        <v>65</v>
      </c>
      <c r="AJ113" s="48">
        <v>-8.0576000000000008</v>
      </c>
      <c r="AK113" s="48">
        <v>-8.0147999999999993</v>
      </c>
      <c r="AL113" s="48">
        <v>-8.0417000000000005</v>
      </c>
    </row>
    <row r="114" spans="33:38" ht="90.75" thickBot="1" x14ac:dyDescent="0.3">
      <c r="AG114" s="48">
        <v>104</v>
      </c>
      <c r="AH114" s="48" t="s">
        <v>59</v>
      </c>
      <c r="AI114" s="48" t="s">
        <v>66</v>
      </c>
      <c r="AJ114" s="48">
        <v>-8.0574999999999992</v>
      </c>
      <c r="AK114" s="48">
        <v>-8.0146999999999995</v>
      </c>
      <c r="AL114" s="48">
        <v>-8.0417000000000005</v>
      </c>
    </row>
    <row r="115" spans="33:38" ht="90.75" thickBot="1" x14ac:dyDescent="0.3">
      <c r="AG115" s="48">
        <v>105</v>
      </c>
      <c r="AH115" s="48" t="s">
        <v>59</v>
      </c>
      <c r="AI115" s="48" t="s">
        <v>67</v>
      </c>
      <c r="AJ115" s="48">
        <v>-8.0579999999999998</v>
      </c>
      <c r="AK115" s="48">
        <v>-8.0152000000000001</v>
      </c>
      <c r="AL115" s="48">
        <v>-8.0420999999999996</v>
      </c>
    </row>
    <row r="116" spans="33:38" ht="120.75" thickBot="1" x14ac:dyDescent="0.3">
      <c r="AG116" s="48">
        <v>106</v>
      </c>
      <c r="AH116" s="48" t="s">
        <v>59</v>
      </c>
      <c r="AI116" s="48" t="s">
        <v>68</v>
      </c>
      <c r="AJ116" s="48">
        <v>-8.0574999999999992</v>
      </c>
      <c r="AK116" s="48">
        <v>-8.0146999999999995</v>
      </c>
      <c r="AL116" s="48">
        <v>-8.0417000000000005</v>
      </c>
    </row>
    <row r="117" spans="33:38" ht="120.75" thickBot="1" x14ac:dyDescent="0.3">
      <c r="AG117" s="48">
        <v>107</v>
      </c>
      <c r="AH117" s="48" t="s">
        <v>59</v>
      </c>
      <c r="AI117" s="48" t="s">
        <v>69</v>
      </c>
      <c r="AJ117" s="48">
        <v>-8.0585000000000004</v>
      </c>
      <c r="AK117" s="48">
        <v>-8.0157000000000007</v>
      </c>
      <c r="AL117" s="48">
        <v>-8.0427</v>
      </c>
    </row>
    <row r="118" spans="33:38" ht="135.75" thickBot="1" x14ac:dyDescent="0.3">
      <c r="AG118" s="48">
        <v>108</v>
      </c>
      <c r="AH118" s="48" t="s">
        <v>59</v>
      </c>
      <c r="AI118" s="48" t="s">
        <v>70</v>
      </c>
      <c r="AJ118" s="48">
        <v>-8.0574999999999992</v>
      </c>
      <c r="AK118" s="48">
        <v>-8.0146999999999995</v>
      </c>
      <c r="AL118" s="48">
        <v>-8.0417000000000005</v>
      </c>
    </row>
    <row r="119" spans="33:38" ht="135.75" thickBot="1" x14ac:dyDescent="0.3">
      <c r="AG119" s="48">
        <v>109</v>
      </c>
      <c r="AH119" s="48" t="s">
        <v>59</v>
      </c>
      <c r="AI119" s="48" t="s">
        <v>985</v>
      </c>
      <c r="AJ119" s="48">
        <v>-8.0562000000000005</v>
      </c>
      <c r="AK119" s="48">
        <v>-8.0100999999999996</v>
      </c>
      <c r="AL119" s="48">
        <v>-8.0390999999999995</v>
      </c>
    </row>
    <row r="120" spans="33:38" ht="135.75" thickBot="1" x14ac:dyDescent="0.3">
      <c r="AG120" s="48">
        <v>110</v>
      </c>
      <c r="AH120" s="48" t="s">
        <v>59</v>
      </c>
      <c r="AI120" s="48" t="s">
        <v>986</v>
      </c>
      <c r="AJ120" s="48">
        <v>-8.0563000000000002</v>
      </c>
      <c r="AK120" s="48">
        <v>-8.0101999999999993</v>
      </c>
      <c r="AL120" s="48">
        <v>-8.0391999999999992</v>
      </c>
    </row>
    <row r="121" spans="33:38" ht="135.75" thickBot="1" x14ac:dyDescent="0.3">
      <c r="AG121" s="48">
        <v>111</v>
      </c>
      <c r="AH121" s="48" t="s">
        <v>59</v>
      </c>
      <c r="AI121" s="48" t="s">
        <v>987</v>
      </c>
      <c r="AJ121" s="48">
        <v>-8.0563000000000002</v>
      </c>
      <c r="AK121" s="48">
        <v>-8.0101999999999993</v>
      </c>
      <c r="AL121" s="48">
        <v>-8.0391999999999992</v>
      </c>
    </row>
    <row r="122" spans="33:38" ht="150.75" thickBot="1" x14ac:dyDescent="0.3">
      <c r="AG122" s="48">
        <v>112</v>
      </c>
      <c r="AH122" s="48" t="s">
        <v>59</v>
      </c>
      <c r="AI122" s="48" t="s">
        <v>988</v>
      </c>
      <c r="AJ122" s="48">
        <v>-8.0573999999999995</v>
      </c>
      <c r="AK122" s="48">
        <v>-8.0113000000000003</v>
      </c>
      <c r="AL122" s="48">
        <v>-8.0403000000000002</v>
      </c>
    </row>
    <row r="123" spans="33:38" ht="150.75" thickBot="1" x14ac:dyDescent="0.3">
      <c r="AG123" s="48">
        <v>113</v>
      </c>
      <c r="AH123" s="48" t="s">
        <v>59</v>
      </c>
      <c r="AI123" s="48" t="s">
        <v>989</v>
      </c>
      <c r="AJ123" s="48">
        <v>-8.0563000000000002</v>
      </c>
      <c r="AK123" s="48">
        <v>-8.0101999999999993</v>
      </c>
      <c r="AL123" s="48">
        <v>-8.0391999999999992</v>
      </c>
    </row>
    <row r="124" spans="33:38" ht="165.75" thickBot="1" x14ac:dyDescent="0.3">
      <c r="AG124" s="48">
        <v>114</v>
      </c>
      <c r="AH124" s="48" t="s">
        <v>59</v>
      </c>
      <c r="AI124" s="48" t="s">
        <v>990</v>
      </c>
      <c r="AJ124" s="48">
        <v>-8.0563000000000002</v>
      </c>
      <c r="AK124" s="48">
        <v>-8.0101999999999993</v>
      </c>
      <c r="AL124" s="48">
        <v>-8.0391999999999992</v>
      </c>
    </row>
    <row r="125" spans="33:38" ht="120.75" thickBot="1" x14ac:dyDescent="0.3">
      <c r="AG125" s="48">
        <v>115</v>
      </c>
      <c r="AH125" s="48" t="s">
        <v>59</v>
      </c>
      <c r="AI125" s="48" t="s">
        <v>71</v>
      </c>
      <c r="AJ125" s="48">
        <v>-8.0576000000000008</v>
      </c>
      <c r="AK125" s="48">
        <v>-8.0114999999999998</v>
      </c>
      <c r="AL125" s="48">
        <v>-8.0404999999999998</v>
      </c>
    </row>
    <row r="126" spans="33:38" ht="120.75" thickBot="1" x14ac:dyDescent="0.3">
      <c r="AG126" s="48">
        <v>116</v>
      </c>
      <c r="AH126" s="48" t="s">
        <v>59</v>
      </c>
      <c r="AI126" s="48" t="s">
        <v>72</v>
      </c>
      <c r="AJ126" s="48">
        <v>-8.0574999999999992</v>
      </c>
      <c r="AK126" s="48">
        <v>-8.0114000000000001</v>
      </c>
      <c r="AL126" s="48">
        <v>-8.0404</v>
      </c>
    </row>
    <row r="127" spans="33:38" ht="135.75" thickBot="1" x14ac:dyDescent="0.3">
      <c r="AG127" s="48">
        <v>117</v>
      </c>
      <c r="AH127" s="48" t="s">
        <v>59</v>
      </c>
      <c r="AI127" s="48" t="s">
        <v>73</v>
      </c>
      <c r="AJ127" s="48">
        <v>-8.0563000000000002</v>
      </c>
      <c r="AK127" s="48">
        <v>-8.0101999999999993</v>
      </c>
      <c r="AL127" s="48">
        <v>-8.0391999999999992</v>
      </c>
    </row>
    <row r="128" spans="33:38" ht="165.75" thickBot="1" x14ac:dyDescent="0.3">
      <c r="AG128" s="48">
        <v>118</v>
      </c>
      <c r="AH128" s="48" t="s">
        <v>59</v>
      </c>
      <c r="AI128" s="48" t="s">
        <v>74</v>
      </c>
      <c r="AJ128" s="48">
        <v>-8.0563000000000002</v>
      </c>
      <c r="AK128" s="48">
        <v>-8.0101999999999993</v>
      </c>
      <c r="AL128" s="48">
        <v>-8.0391999999999992</v>
      </c>
    </row>
    <row r="129" spans="33:38" ht="165.75" thickBot="1" x14ac:dyDescent="0.3">
      <c r="AG129" s="48">
        <v>119</v>
      </c>
      <c r="AH129" s="48" t="s">
        <v>59</v>
      </c>
      <c r="AI129" s="48" t="s">
        <v>991</v>
      </c>
      <c r="AJ129" s="48">
        <v>-8.0551999999999992</v>
      </c>
      <c r="AK129" s="48">
        <v>-8.0058000000000007</v>
      </c>
      <c r="AL129" s="48">
        <v>-8.0367999999999995</v>
      </c>
    </row>
    <row r="130" spans="33:38" ht="165.75" thickBot="1" x14ac:dyDescent="0.3">
      <c r="AG130" s="48">
        <v>120</v>
      </c>
      <c r="AH130" s="48" t="s">
        <v>59</v>
      </c>
      <c r="AI130" s="48" t="s">
        <v>992</v>
      </c>
      <c r="AJ130" s="48">
        <v>-8.0550999999999995</v>
      </c>
      <c r="AK130" s="48">
        <v>-8.0058000000000007</v>
      </c>
      <c r="AL130" s="48">
        <v>-8.0367999999999995</v>
      </c>
    </row>
    <row r="131" spans="33:38" ht="180.75" thickBot="1" x14ac:dyDescent="0.3">
      <c r="AG131" s="48">
        <v>121</v>
      </c>
      <c r="AH131" s="48" t="s">
        <v>59</v>
      </c>
      <c r="AI131" s="48" t="s">
        <v>993</v>
      </c>
      <c r="AJ131" s="48">
        <v>-8.0550999999999995</v>
      </c>
      <c r="AK131" s="48">
        <v>-8.0056999999999992</v>
      </c>
      <c r="AL131" s="48">
        <v>-8.0367999999999995</v>
      </c>
    </row>
    <row r="132" spans="33:38" ht="195.75" thickBot="1" x14ac:dyDescent="0.3">
      <c r="AG132" s="48">
        <v>122</v>
      </c>
      <c r="AH132" s="48" t="s">
        <v>59</v>
      </c>
      <c r="AI132" s="48" t="s">
        <v>994</v>
      </c>
      <c r="AJ132" s="48">
        <v>-8.0550999999999995</v>
      </c>
      <c r="AK132" s="48">
        <v>-8.0058000000000007</v>
      </c>
      <c r="AL132" s="48">
        <v>-8.0367999999999995</v>
      </c>
    </row>
    <row r="133" spans="33:38" ht="165.75" thickBot="1" x14ac:dyDescent="0.3">
      <c r="AG133" s="48">
        <v>123</v>
      </c>
      <c r="AH133" s="48" t="s">
        <v>59</v>
      </c>
      <c r="AI133" s="48" t="s">
        <v>75</v>
      </c>
      <c r="AJ133" s="48">
        <v>-8.0550999999999995</v>
      </c>
      <c r="AK133" s="48">
        <v>-8.0058000000000007</v>
      </c>
      <c r="AL133" s="48">
        <v>-8.0367999999999995</v>
      </c>
    </row>
    <row r="134" spans="33:38" ht="210.75" thickBot="1" x14ac:dyDescent="0.3">
      <c r="AG134" s="48">
        <v>124</v>
      </c>
      <c r="AH134" s="48" t="s">
        <v>59</v>
      </c>
      <c r="AI134" s="48" t="s">
        <v>995</v>
      </c>
      <c r="AJ134" s="48">
        <v>-8.0566999999999993</v>
      </c>
      <c r="AK134" s="48">
        <v>-8.0039999999999996</v>
      </c>
      <c r="AL134" s="48">
        <v>-8.0371000000000006</v>
      </c>
    </row>
    <row r="135" spans="33:38" ht="105.75" thickBot="1" x14ac:dyDescent="0.3">
      <c r="AG135" s="48">
        <v>125</v>
      </c>
      <c r="AH135" s="48" t="s">
        <v>59</v>
      </c>
      <c r="AI135" s="48" t="s">
        <v>80</v>
      </c>
      <c r="AJ135" s="48">
        <v>-8.0592000000000006</v>
      </c>
      <c r="AK135" s="48">
        <v>-8.0197000000000003</v>
      </c>
      <c r="AL135" s="48">
        <v>-8.0444999999999993</v>
      </c>
    </row>
    <row r="136" spans="33:38" ht="75.75" thickBot="1" x14ac:dyDescent="0.3">
      <c r="AG136" s="48">
        <v>126</v>
      </c>
      <c r="AH136" s="48" t="s">
        <v>59</v>
      </c>
      <c r="AI136" s="48" t="s">
        <v>76</v>
      </c>
      <c r="AJ136" s="48">
        <v>-8.0592000000000006</v>
      </c>
      <c r="AK136" s="48">
        <v>-8.0197000000000003</v>
      </c>
      <c r="AL136" s="48">
        <v>-8.0444999999999993</v>
      </c>
    </row>
    <row r="137" spans="33:38" ht="105.75" thickBot="1" x14ac:dyDescent="0.3">
      <c r="AG137" s="48">
        <v>127</v>
      </c>
      <c r="AH137" s="48" t="s">
        <v>59</v>
      </c>
      <c r="AI137" s="48" t="s">
        <v>77</v>
      </c>
      <c r="AJ137" s="48">
        <v>-8.0592000000000006</v>
      </c>
      <c r="AK137" s="48">
        <v>-8.0197000000000003</v>
      </c>
      <c r="AL137" s="48">
        <v>-8.0446000000000009</v>
      </c>
    </row>
    <row r="138" spans="33:38" ht="105.75" thickBot="1" x14ac:dyDescent="0.3">
      <c r="AG138" s="48">
        <v>128</v>
      </c>
      <c r="AH138" s="48" t="s">
        <v>59</v>
      </c>
      <c r="AI138" s="48" t="s">
        <v>78</v>
      </c>
      <c r="AJ138" s="48">
        <v>-8.0594999999999999</v>
      </c>
      <c r="AK138" s="48">
        <v>-8.02</v>
      </c>
      <c r="AL138" s="48">
        <v>-8.0448000000000004</v>
      </c>
    </row>
    <row r="139" spans="33:38" ht="105.75" thickBot="1" x14ac:dyDescent="0.3">
      <c r="AG139" s="48">
        <v>129</v>
      </c>
      <c r="AH139" s="48" t="s">
        <v>59</v>
      </c>
      <c r="AI139" s="48" t="s">
        <v>79</v>
      </c>
      <c r="AJ139" s="48">
        <v>-8.0592000000000006</v>
      </c>
      <c r="AK139" s="48">
        <v>-8.0197000000000003</v>
      </c>
      <c r="AL139" s="48">
        <v>-8.0444999999999993</v>
      </c>
    </row>
    <row r="140" spans="33:38" ht="105.75" thickBot="1" x14ac:dyDescent="0.3">
      <c r="AG140" s="48">
        <v>130</v>
      </c>
      <c r="AH140" s="48" t="s">
        <v>59</v>
      </c>
      <c r="AI140" s="48" t="s">
        <v>996</v>
      </c>
      <c r="AJ140" s="48">
        <v>-8.06</v>
      </c>
      <c r="AK140" s="48">
        <v>-8.0172000000000008</v>
      </c>
      <c r="AL140" s="48">
        <v>-8.0442</v>
      </c>
    </row>
    <row r="141" spans="33:38" ht="135.75" thickBot="1" x14ac:dyDescent="0.3">
      <c r="AG141" s="48">
        <v>131</v>
      </c>
      <c r="AH141" s="48" t="s">
        <v>59</v>
      </c>
      <c r="AI141" s="48" t="s">
        <v>997</v>
      </c>
      <c r="AJ141" s="48">
        <v>-8.0591000000000008</v>
      </c>
      <c r="AK141" s="48">
        <v>-8.0162999999999993</v>
      </c>
      <c r="AL141" s="48">
        <v>-8.0432000000000006</v>
      </c>
    </row>
    <row r="142" spans="33:38" ht="135.75" thickBot="1" x14ac:dyDescent="0.3">
      <c r="AG142" s="48">
        <v>132</v>
      </c>
      <c r="AH142" s="48" t="s">
        <v>59</v>
      </c>
      <c r="AI142" s="48" t="s">
        <v>998</v>
      </c>
      <c r="AJ142" s="48">
        <v>-8.0582999999999991</v>
      </c>
      <c r="AK142" s="48">
        <v>-8.0154999999999994</v>
      </c>
      <c r="AL142" s="48">
        <v>-8.0425000000000004</v>
      </c>
    </row>
    <row r="143" spans="33:38" ht="135.75" thickBot="1" x14ac:dyDescent="0.3">
      <c r="AG143" s="48">
        <v>133</v>
      </c>
      <c r="AH143" s="48" t="s">
        <v>59</v>
      </c>
      <c r="AI143" s="48" t="s">
        <v>999</v>
      </c>
      <c r="AJ143" s="48">
        <v>-8.0594000000000001</v>
      </c>
      <c r="AK143" s="48">
        <v>-8.0166000000000004</v>
      </c>
      <c r="AL143" s="48">
        <v>-8.0434999999999999</v>
      </c>
    </row>
    <row r="144" spans="33:38" ht="105.75" thickBot="1" x14ac:dyDescent="0.3">
      <c r="AG144" s="48">
        <v>134</v>
      </c>
      <c r="AH144" s="48" t="s">
        <v>59</v>
      </c>
      <c r="AI144" s="48" t="s">
        <v>81</v>
      </c>
      <c r="AJ144" s="48">
        <v>-8.0592000000000006</v>
      </c>
      <c r="AK144" s="48">
        <v>-8.0164000000000009</v>
      </c>
      <c r="AL144" s="48">
        <v>-8.0433000000000003</v>
      </c>
    </row>
    <row r="145" spans="33:38" ht="105.75" thickBot="1" x14ac:dyDescent="0.3">
      <c r="AG145" s="48">
        <v>135</v>
      </c>
      <c r="AH145" s="48" t="s">
        <v>59</v>
      </c>
      <c r="AI145" s="48" t="s">
        <v>82</v>
      </c>
      <c r="AJ145" s="48">
        <v>-8.0587</v>
      </c>
      <c r="AK145" s="48">
        <v>-8.0159000000000002</v>
      </c>
      <c r="AL145" s="48">
        <v>-8.0427999999999997</v>
      </c>
    </row>
    <row r="146" spans="33:38" ht="105.75" thickBot="1" x14ac:dyDescent="0.3">
      <c r="AG146" s="48">
        <v>136</v>
      </c>
      <c r="AH146" s="48" t="s">
        <v>59</v>
      </c>
      <c r="AI146" s="48" t="s">
        <v>83</v>
      </c>
      <c r="AJ146" s="48">
        <v>-8.0585000000000004</v>
      </c>
      <c r="AK146" s="48">
        <v>-8.0157000000000007</v>
      </c>
      <c r="AL146" s="48">
        <v>-8.0426000000000002</v>
      </c>
    </row>
    <row r="147" spans="33:38" ht="135.75" thickBot="1" x14ac:dyDescent="0.3">
      <c r="AG147" s="48">
        <v>137</v>
      </c>
      <c r="AH147" s="48" t="s">
        <v>59</v>
      </c>
      <c r="AI147" s="48" t="s">
        <v>84</v>
      </c>
      <c r="AJ147" s="48">
        <v>-8.0589999999999993</v>
      </c>
      <c r="AK147" s="48">
        <v>-8.0161999999999995</v>
      </c>
      <c r="AL147" s="48">
        <v>-8.0431000000000008</v>
      </c>
    </row>
    <row r="148" spans="33:38" ht="135.75" thickBot="1" x14ac:dyDescent="0.3">
      <c r="AG148" s="48">
        <v>138</v>
      </c>
      <c r="AH148" s="48" t="s">
        <v>59</v>
      </c>
      <c r="AI148" s="48" t="s">
        <v>85</v>
      </c>
      <c r="AJ148" s="48">
        <v>-8.0588999999999995</v>
      </c>
      <c r="AK148" s="48">
        <v>-8.0160999999999998</v>
      </c>
      <c r="AL148" s="48">
        <v>-8.0429999999999993</v>
      </c>
    </row>
    <row r="149" spans="33:38" ht="150.75" thickBot="1" x14ac:dyDescent="0.3">
      <c r="AG149" s="48">
        <v>139</v>
      </c>
      <c r="AH149" s="48" t="s">
        <v>59</v>
      </c>
      <c r="AI149" s="48" t="s">
        <v>86</v>
      </c>
      <c r="AJ149" s="48">
        <v>-8.0579999999999998</v>
      </c>
      <c r="AK149" s="48">
        <v>-8.0152000000000001</v>
      </c>
      <c r="AL149" s="48">
        <v>-8.0420999999999996</v>
      </c>
    </row>
    <row r="150" spans="33:38" ht="150.75" thickBot="1" x14ac:dyDescent="0.3">
      <c r="AG150" s="48">
        <v>140</v>
      </c>
      <c r="AH150" s="48" t="s">
        <v>59</v>
      </c>
      <c r="AI150" s="48" t="s">
        <v>1000</v>
      </c>
      <c r="AJ150" s="48">
        <v>-8.0568000000000008</v>
      </c>
      <c r="AK150" s="48">
        <v>-8.0106999999999999</v>
      </c>
      <c r="AL150" s="48">
        <v>-8.0396999999999998</v>
      </c>
    </row>
    <row r="151" spans="33:38" ht="150.75" thickBot="1" x14ac:dyDescent="0.3">
      <c r="AG151" s="48">
        <v>141</v>
      </c>
      <c r="AH151" s="48" t="s">
        <v>59</v>
      </c>
      <c r="AI151" s="48" t="s">
        <v>1001</v>
      </c>
      <c r="AJ151" s="48">
        <v>-8.0592000000000006</v>
      </c>
      <c r="AK151" s="48">
        <v>-8.0130999999999997</v>
      </c>
      <c r="AL151" s="48">
        <v>-8.0420999999999996</v>
      </c>
    </row>
    <row r="152" spans="33:38" ht="150.75" thickBot="1" x14ac:dyDescent="0.3">
      <c r="AG152" s="48">
        <v>142</v>
      </c>
      <c r="AH152" s="48" t="s">
        <v>59</v>
      </c>
      <c r="AI152" s="48" t="s">
        <v>1002</v>
      </c>
      <c r="AJ152" s="48">
        <v>-8.0588999999999995</v>
      </c>
      <c r="AK152" s="48">
        <v>-8.0128000000000004</v>
      </c>
      <c r="AL152" s="48">
        <v>-8.0418000000000003</v>
      </c>
    </row>
    <row r="153" spans="33:38" ht="165.75" thickBot="1" x14ac:dyDescent="0.3">
      <c r="AG153" s="48">
        <v>143</v>
      </c>
      <c r="AH153" s="48" t="s">
        <v>59</v>
      </c>
      <c r="AI153" s="48" t="s">
        <v>1003</v>
      </c>
      <c r="AJ153" s="48">
        <v>-8.0566999999999993</v>
      </c>
      <c r="AK153" s="48">
        <v>-8.0106000000000002</v>
      </c>
      <c r="AL153" s="48">
        <v>-8.0396000000000001</v>
      </c>
    </row>
    <row r="154" spans="33:38" ht="165.75" thickBot="1" x14ac:dyDescent="0.3">
      <c r="AG154" s="48">
        <v>144</v>
      </c>
      <c r="AH154" s="48" t="s">
        <v>59</v>
      </c>
      <c r="AI154" s="48" t="s">
        <v>1004</v>
      </c>
      <c r="AJ154" s="48">
        <v>-8.0568000000000008</v>
      </c>
      <c r="AK154" s="48">
        <v>-8.0106999999999999</v>
      </c>
      <c r="AL154" s="48">
        <v>-8.0396999999999998</v>
      </c>
    </row>
    <row r="155" spans="33:38" ht="180.75" thickBot="1" x14ac:dyDescent="0.3">
      <c r="AG155" s="48">
        <v>145</v>
      </c>
      <c r="AH155" s="48" t="s">
        <v>59</v>
      </c>
      <c r="AI155" s="48" t="s">
        <v>1005</v>
      </c>
      <c r="AJ155" s="48">
        <v>-8.0566999999999993</v>
      </c>
      <c r="AK155" s="48">
        <v>-8.0106000000000002</v>
      </c>
      <c r="AL155" s="48">
        <v>-8.0396000000000001</v>
      </c>
    </row>
    <row r="156" spans="33:38" ht="135.75" thickBot="1" x14ac:dyDescent="0.3">
      <c r="AG156" s="48">
        <v>146</v>
      </c>
      <c r="AH156" s="48" t="s">
        <v>59</v>
      </c>
      <c r="AI156" s="48" t="s">
        <v>87</v>
      </c>
      <c r="AJ156" s="48">
        <v>-8.0568000000000008</v>
      </c>
      <c r="AK156" s="48">
        <v>-8.0106999999999999</v>
      </c>
      <c r="AL156" s="48">
        <v>-8.0396999999999998</v>
      </c>
    </row>
    <row r="157" spans="33:38" ht="135.75" thickBot="1" x14ac:dyDescent="0.3">
      <c r="AG157" s="48">
        <v>147</v>
      </c>
      <c r="AH157" s="48" t="s">
        <v>59</v>
      </c>
      <c r="AI157" s="48" t="s">
        <v>88</v>
      </c>
      <c r="AJ157" s="48">
        <v>-8.0566999999999993</v>
      </c>
      <c r="AK157" s="48">
        <v>-8.0106000000000002</v>
      </c>
      <c r="AL157" s="48">
        <v>-8.0396000000000001</v>
      </c>
    </row>
    <row r="158" spans="33:38" ht="150.75" thickBot="1" x14ac:dyDescent="0.3">
      <c r="AG158" s="48">
        <v>148</v>
      </c>
      <c r="AH158" s="48" t="s">
        <v>59</v>
      </c>
      <c r="AI158" s="48" t="s">
        <v>89</v>
      </c>
      <c r="AJ158" s="48">
        <v>-8.0566999999999993</v>
      </c>
      <c r="AK158" s="48">
        <v>-8.0106000000000002</v>
      </c>
      <c r="AL158" s="48">
        <v>-8.0396000000000001</v>
      </c>
    </row>
    <row r="159" spans="33:38" ht="180.75" thickBot="1" x14ac:dyDescent="0.3">
      <c r="AG159" s="48">
        <v>149</v>
      </c>
      <c r="AH159" s="48" t="s">
        <v>59</v>
      </c>
      <c r="AI159" s="48" t="s">
        <v>90</v>
      </c>
      <c r="AJ159" s="48">
        <v>-8.0568000000000008</v>
      </c>
      <c r="AK159" s="48">
        <v>-8.0106999999999999</v>
      </c>
      <c r="AL159" s="48">
        <v>-8.0396999999999998</v>
      </c>
    </row>
    <row r="160" spans="33:38" ht="180.75" thickBot="1" x14ac:dyDescent="0.3">
      <c r="AG160" s="48">
        <v>150</v>
      </c>
      <c r="AH160" s="48" t="s">
        <v>59</v>
      </c>
      <c r="AI160" s="48" t="s">
        <v>1006</v>
      </c>
      <c r="AJ160" s="48">
        <v>-8.0556000000000001</v>
      </c>
      <c r="AK160" s="48">
        <v>-8.0061999999999998</v>
      </c>
      <c r="AL160" s="48">
        <v>-8.0373000000000001</v>
      </c>
    </row>
    <row r="161" spans="33:38" ht="180.75" thickBot="1" x14ac:dyDescent="0.3">
      <c r="AG161" s="48">
        <v>151</v>
      </c>
      <c r="AH161" s="48" t="s">
        <v>59</v>
      </c>
      <c r="AI161" s="48" t="s">
        <v>1007</v>
      </c>
      <c r="AJ161" s="48">
        <v>-8.0569000000000006</v>
      </c>
      <c r="AK161" s="48">
        <v>-8.0075000000000003</v>
      </c>
      <c r="AL161" s="48">
        <v>-8.0386000000000006</v>
      </c>
    </row>
    <row r="162" spans="33:38" ht="195.75" thickBot="1" x14ac:dyDescent="0.3">
      <c r="AG162" s="48">
        <v>152</v>
      </c>
      <c r="AH162" s="48" t="s">
        <v>59</v>
      </c>
      <c r="AI162" s="48" t="s">
        <v>1008</v>
      </c>
      <c r="AJ162" s="48">
        <v>-8.0556000000000001</v>
      </c>
      <c r="AK162" s="48">
        <v>-8.0061999999999998</v>
      </c>
      <c r="AL162" s="48">
        <v>-8.0373000000000001</v>
      </c>
    </row>
    <row r="163" spans="33:38" ht="210.75" thickBot="1" x14ac:dyDescent="0.3">
      <c r="AG163" s="48">
        <v>153</v>
      </c>
      <c r="AH163" s="48" t="s">
        <v>59</v>
      </c>
      <c r="AI163" s="48" t="s">
        <v>1009</v>
      </c>
      <c r="AJ163" s="48">
        <v>-8.0556000000000001</v>
      </c>
      <c r="AK163" s="48">
        <v>-8.0061999999999998</v>
      </c>
      <c r="AL163" s="48">
        <v>-8.0373000000000001</v>
      </c>
    </row>
    <row r="164" spans="33:38" ht="180.75" thickBot="1" x14ac:dyDescent="0.3">
      <c r="AG164" s="48">
        <v>154</v>
      </c>
      <c r="AH164" s="48" t="s">
        <v>59</v>
      </c>
      <c r="AI164" s="48" t="s">
        <v>91</v>
      </c>
      <c r="AJ164" s="48">
        <v>-8.0568000000000008</v>
      </c>
      <c r="AK164" s="48">
        <v>-8.0074000000000005</v>
      </c>
      <c r="AL164" s="48">
        <v>-8.0385000000000009</v>
      </c>
    </row>
    <row r="165" spans="33:38" ht="225.75" thickBot="1" x14ac:dyDescent="0.3">
      <c r="AG165" s="48">
        <v>155</v>
      </c>
      <c r="AH165" s="48" t="s">
        <v>59</v>
      </c>
      <c r="AI165" s="48" t="s">
        <v>1010</v>
      </c>
      <c r="AJ165" s="48">
        <v>-8.0556999999999999</v>
      </c>
      <c r="AK165" s="48">
        <v>-8.0030000000000001</v>
      </c>
      <c r="AL165" s="48">
        <v>-8.0361999999999991</v>
      </c>
    </row>
    <row r="166" spans="33:38" ht="105.75" thickBot="1" x14ac:dyDescent="0.3">
      <c r="AG166" s="48">
        <v>156</v>
      </c>
      <c r="AH166" s="48" t="s">
        <v>59</v>
      </c>
      <c r="AI166" s="48" t="s">
        <v>96</v>
      </c>
      <c r="AJ166" s="48">
        <v>-8.0586000000000002</v>
      </c>
      <c r="AK166" s="48">
        <v>-8.0190999999999999</v>
      </c>
      <c r="AL166" s="48">
        <v>-8.0439000000000007</v>
      </c>
    </row>
    <row r="167" spans="33:38" ht="75.75" thickBot="1" x14ac:dyDescent="0.3">
      <c r="AG167" s="48">
        <v>157</v>
      </c>
      <c r="AH167" s="48" t="s">
        <v>59</v>
      </c>
      <c r="AI167" s="48" t="s">
        <v>92</v>
      </c>
      <c r="AJ167" s="48">
        <v>-8.0586000000000002</v>
      </c>
      <c r="AK167" s="48">
        <v>-8.0190999999999999</v>
      </c>
      <c r="AL167" s="48">
        <v>-8.0440000000000005</v>
      </c>
    </row>
    <row r="168" spans="33:38" ht="105.75" thickBot="1" x14ac:dyDescent="0.3">
      <c r="AG168" s="48">
        <v>158</v>
      </c>
      <c r="AH168" s="48" t="s">
        <v>59</v>
      </c>
      <c r="AI168" s="48" t="s">
        <v>93</v>
      </c>
      <c r="AJ168" s="48">
        <v>-8.0596999999999994</v>
      </c>
      <c r="AK168" s="48">
        <v>-8.0202000000000009</v>
      </c>
      <c r="AL168" s="48">
        <v>-8.0449999999999999</v>
      </c>
    </row>
    <row r="169" spans="33:38" ht="105.75" thickBot="1" x14ac:dyDescent="0.3">
      <c r="AG169" s="48">
        <v>159</v>
      </c>
      <c r="AH169" s="48" t="s">
        <v>59</v>
      </c>
      <c r="AI169" s="48" t="s">
        <v>94</v>
      </c>
      <c r="AJ169" s="48">
        <v>-8.0588999999999995</v>
      </c>
      <c r="AK169" s="48">
        <v>-8.0193999999999992</v>
      </c>
      <c r="AL169" s="48">
        <v>-8.0442</v>
      </c>
    </row>
    <row r="170" spans="33:38" ht="105.75" thickBot="1" x14ac:dyDescent="0.3">
      <c r="AG170" s="48">
        <v>160</v>
      </c>
      <c r="AH170" s="48" t="s">
        <v>59</v>
      </c>
      <c r="AI170" s="48" t="s">
        <v>95</v>
      </c>
      <c r="AJ170" s="48">
        <v>-8.0586000000000002</v>
      </c>
      <c r="AK170" s="48">
        <v>-8.0190999999999999</v>
      </c>
      <c r="AL170" s="48">
        <v>-8.0440000000000005</v>
      </c>
    </row>
    <row r="171" spans="33:38" ht="105.75" thickBot="1" x14ac:dyDescent="0.3">
      <c r="AG171" s="48">
        <v>161</v>
      </c>
      <c r="AH171" s="48" t="s">
        <v>59</v>
      </c>
      <c r="AI171" s="48" t="s">
        <v>1011</v>
      </c>
      <c r="AJ171" s="48">
        <v>-8.0573999999999995</v>
      </c>
      <c r="AK171" s="48">
        <v>-8.0145999999999997</v>
      </c>
      <c r="AL171" s="48">
        <v>-8.0414999999999992</v>
      </c>
    </row>
    <row r="172" spans="33:38" ht="135.75" thickBot="1" x14ac:dyDescent="0.3">
      <c r="AG172" s="48">
        <v>162</v>
      </c>
      <c r="AH172" s="48" t="s">
        <v>59</v>
      </c>
      <c r="AI172" s="48" t="s">
        <v>1012</v>
      </c>
      <c r="AJ172" s="48">
        <v>-8.0574999999999992</v>
      </c>
      <c r="AK172" s="48">
        <v>-8.0145999999999997</v>
      </c>
      <c r="AL172" s="48">
        <v>-8.0416000000000007</v>
      </c>
    </row>
    <row r="173" spans="33:38" ht="135.75" thickBot="1" x14ac:dyDescent="0.3">
      <c r="AG173" s="48">
        <v>163</v>
      </c>
      <c r="AH173" s="48" t="s">
        <v>59</v>
      </c>
      <c r="AI173" s="48" t="s">
        <v>1013</v>
      </c>
      <c r="AJ173" s="48">
        <v>-8.0573999999999995</v>
      </c>
      <c r="AK173" s="48">
        <v>-8.0145999999999997</v>
      </c>
      <c r="AL173" s="48">
        <v>-8.0414999999999992</v>
      </c>
    </row>
    <row r="174" spans="33:38" ht="135.75" thickBot="1" x14ac:dyDescent="0.3">
      <c r="AG174" s="48">
        <v>164</v>
      </c>
      <c r="AH174" s="48" t="s">
        <v>59</v>
      </c>
      <c r="AI174" s="48" t="s">
        <v>1014</v>
      </c>
      <c r="AJ174" s="48">
        <v>-8.0588999999999995</v>
      </c>
      <c r="AK174" s="48">
        <v>-8.0160999999999998</v>
      </c>
      <c r="AL174" s="48">
        <v>-8.0429999999999993</v>
      </c>
    </row>
    <row r="175" spans="33:38" ht="105.75" thickBot="1" x14ac:dyDescent="0.3">
      <c r="AG175" s="48">
        <v>166</v>
      </c>
      <c r="AH175" s="48" t="s">
        <v>59</v>
      </c>
      <c r="AI175" s="48" t="s">
        <v>97</v>
      </c>
      <c r="AJ175" s="48">
        <v>-8.0573999999999995</v>
      </c>
      <c r="AK175" s="48">
        <v>-8.0145999999999997</v>
      </c>
      <c r="AL175" s="48">
        <v>-8.0416000000000007</v>
      </c>
    </row>
    <row r="176" spans="33:38" ht="105.75" thickBot="1" x14ac:dyDescent="0.3">
      <c r="AG176" s="48">
        <v>167</v>
      </c>
      <c r="AH176" s="48" t="s">
        <v>59</v>
      </c>
      <c r="AI176" s="48" t="s">
        <v>98</v>
      </c>
      <c r="AJ176" s="48">
        <v>-8.0579999999999998</v>
      </c>
      <c r="AK176" s="48">
        <v>-8.0151000000000003</v>
      </c>
      <c r="AL176" s="48">
        <v>-8.0420999999999996</v>
      </c>
    </row>
    <row r="177" spans="33:38" ht="135.75" thickBot="1" x14ac:dyDescent="0.3">
      <c r="AG177" s="48">
        <v>168</v>
      </c>
      <c r="AH177" s="48" t="s">
        <v>59</v>
      </c>
      <c r="AI177" s="48" t="s">
        <v>99</v>
      </c>
      <c r="AJ177" s="48">
        <v>-8.0585000000000004</v>
      </c>
      <c r="AK177" s="48">
        <v>-8.0157000000000007</v>
      </c>
      <c r="AL177" s="48">
        <v>-8.0426000000000002</v>
      </c>
    </row>
    <row r="178" spans="33:38" ht="135.75" thickBot="1" x14ac:dyDescent="0.3">
      <c r="AG178" s="48">
        <v>169</v>
      </c>
      <c r="AH178" s="48" t="s">
        <v>59</v>
      </c>
      <c r="AI178" s="48" t="s">
        <v>100</v>
      </c>
      <c r="AJ178" s="48">
        <v>-8.0574999999999992</v>
      </c>
      <c r="AK178" s="48">
        <v>-8.0146999999999995</v>
      </c>
      <c r="AL178" s="48">
        <v>-8.0416000000000007</v>
      </c>
    </row>
    <row r="179" spans="33:38" ht="150.75" thickBot="1" x14ac:dyDescent="0.3">
      <c r="AG179" s="48">
        <v>170</v>
      </c>
      <c r="AH179" s="48" t="s">
        <v>59</v>
      </c>
      <c r="AI179" s="48" t="s">
        <v>101</v>
      </c>
      <c r="AJ179" s="48">
        <v>-8.0577000000000005</v>
      </c>
      <c r="AK179" s="48">
        <v>-8.0149000000000008</v>
      </c>
      <c r="AL179" s="48">
        <v>-8.0418000000000003</v>
      </c>
    </row>
    <row r="180" spans="33:38" ht="150.75" thickBot="1" x14ac:dyDescent="0.3">
      <c r="AG180" s="48">
        <v>171</v>
      </c>
      <c r="AH180" s="48" t="s">
        <v>59</v>
      </c>
      <c r="AI180" s="48" t="s">
        <v>1015</v>
      </c>
      <c r="AJ180" s="48">
        <v>-8.0562000000000005</v>
      </c>
      <c r="AK180" s="48">
        <v>-8.0100999999999996</v>
      </c>
      <c r="AL180" s="48">
        <v>-8.0390999999999995</v>
      </c>
    </row>
    <row r="181" spans="33:38" ht="150.75" thickBot="1" x14ac:dyDescent="0.3">
      <c r="AG181" s="48">
        <v>172</v>
      </c>
      <c r="AH181" s="48" t="s">
        <v>59</v>
      </c>
      <c r="AI181" s="48" t="s">
        <v>1016</v>
      </c>
      <c r="AJ181" s="48">
        <v>-8.0587</v>
      </c>
      <c r="AK181" s="48">
        <v>-8.0126000000000008</v>
      </c>
      <c r="AL181" s="48">
        <v>-8.0416000000000007</v>
      </c>
    </row>
    <row r="182" spans="33:38" ht="150.75" thickBot="1" x14ac:dyDescent="0.3">
      <c r="AG182" s="48">
        <v>173</v>
      </c>
      <c r="AH182" s="48" t="s">
        <v>59</v>
      </c>
      <c r="AI182" s="48" t="s">
        <v>1017</v>
      </c>
      <c r="AJ182" s="48">
        <v>-8.0584000000000007</v>
      </c>
      <c r="AK182" s="48">
        <v>-8.0122999999999998</v>
      </c>
      <c r="AL182" s="48">
        <v>-8.0412999999999997</v>
      </c>
    </row>
    <row r="183" spans="33:38" ht="165.75" thickBot="1" x14ac:dyDescent="0.3">
      <c r="AG183" s="48">
        <v>174</v>
      </c>
      <c r="AH183" s="48" t="s">
        <v>59</v>
      </c>
      <c r="AI183" s="48" t="s">
        <v>1018</v>
      </c>
      <c r="AJ183" s="48">
        <v>-8.0563000000000002</v>
      </c>
      <c r="AK183" s="48">
        <v>-8.0101999999999993</v>
      </c>
      <c r="AL183" s="48">
        <v>-8.0391999999999992</v>
      </c>
    </row>
    <row r="184" spans="33:38" ht="165.75" thickBot="1" x14ac:dyDescent="0.3">
      <c r="AG184" s="48">
        <v>175</v>
      </c>
      <c r="AH184" s="48" t="s">
        <v>59</v>
      </c>
      <c r="AI184" s="48" t="s">
        <v>1019</v>
      </c>
      <c r="AJ184" s="48">
        <v>-8.0562000000000005</v>
      </c>
      <c r="AK184" s="48">
        <v>-8.0100999999999996</v>
      </c>
      <c r="AL184" s="48">
        <v>-8.0390999999999995</v>
      </c>
    </row>
    <row r="185" spans="33:38" ht="180.75" thickBot="1" x14ac:dyDescent="0.3">
      <c r="AG185" s="48">
        <v>176</v>
      </c>
      <c r="AH185" s="48" t="s">
        <v>59</v>
      </c>
      <c r="AI185" s="48" t="s">
        <v>1020</v>
      </c>
      <c r="AJ185" s="48">
        <v>-8.0562000000000005</v>
      </c>
      <c r="AK185" s="48">
        <v>-8.0100999999999996</v>
      </c>
      <c r="AL185" s="48">
        <v>-8.0390999999999995</v>
      </c>
    </row>
    <row r="186" spans="33:38" ht="135.75" thickBot="1" x14ac:dyDescent="0.3">
      <c r="AG186" s="48">
        <v>177</v>
      </c>
      <c r="AH186" s="48" t="s">
        <v>59</v>
      </c>
      <c r="AI186" s="48" t="s">
        <v>102</v>
      </c>
      <c r="AJ186" s="48">
        <v>-8.0573999999999995</v>
      </c>
      <c r="AK186" s="48">
        <v>-8.0114000000000001</v>
      </c>
      <c r="AL186" s="48">
        <v>-8.0404</v>
      </c>
    </row>
    <row r="187" spans="33:38" ht="135.75" thickBot="1" x14ac:dyDescent="0.3">
      <c r="AG187" s="48">
        <v>178</v>
      </c>
      <c r="AH187" s="48" t="s">
        <v>59</v>
      </c>
      <c r="AI187" s="48" t="s">
        <v>103</v>
      </c>
      <c r="AJ187" s="48">
        <v>-8.0574999999999992</v>
      </c>
      <c r="AK187" s="48">
        <v>-8.0114000000000001</v>
      </c>
      <c r="AL187" s="48">
        <v>-8.0404</v>
      </c>
    </row>
    <row r="188" spans="33:38" ht="150.75" thickBot="1" x14ac:dyDescent="0.3">
      <c r="AG188" s="48">
        <v>179</v>
      </c>
      <c r="AH188" s="48" t="s">
        <v>59</v>
      </c>
      <c r="AI188" s="48" t="s">
        <v>104</v>
      </c>
      <c r="AJ188" s="48">
        <v>-8.0570000000000004</v>
      </c>
      <c r="AK188" s="48">
        <v>-8.0108999999999995</v>
      </c>
      <c r="AL188" s="48">
        <v>-8.0398999999999994</v>
      </c>
    </row>
    <row r="189" spans="33:38" ht="180.75" thickBot="1" x14ac:dyDescent="0.3">
      <c r="AG189" s="48">
        <v>180</v>
      </c>
      <c r="AH189" s="48" t="s">
        <v>59</v>
      </c>
      <c r="AI189" s="48" t="s">
        <v>105</v>
      </c>
      <c r="AJ189" s="48">
        <v>-8.0572999999999997</v>
      </c>
      <c r="AK189" s="48">
        <v>-8.0112000000000005</v>
      </c>
      <c r="AL189" s="48">
        <v>-8.0402000000000005</v>
      </c>
    </row>
    <row r="190" spans="33:38" ht="180.75" thickBot="1" x14ac:dyDescent="0.3">
      <c r="AG190" s="48">
        <v>181</v>
      </c>
      <c r="AH190" s="48" t="s">
        <v>59</v>
      </c>
      <c r="AI190" s="48" t="s">
        <v>1021</v>
      </c>
      <c r="AJ190" s="48">
        <v>-8.0549999999999997</v>
      </c>
      <c r="AK190" s="48">
        <v>-8.0056999999999992</v>
      </c>
      <c r="AL190" s="48">
        <v>-8.0366999999999997</v>
      </c>
    </row>
    <row r="191" spans="33:38" ht="180.75" thickBot="1" x14ac:dyDescent="0.3">
      <c r="AG191" s="48">
        <v>182</v>
      </c>
      <c r="AH191" s="48" t="s">
        <v>59</v>
      </c>
      <c r="AI191" s="48" t="s">
        <v>1022</v>
      </c>
      <c r="AJ191" s="48">
        <v>-8.0578000000000003</v>
      </c>
      <c r="AK191" s="48">
        <v>-8.0084</v>
      </c>
      <c r="AL191" s="48">
        <v>-8.0395000000000003</v>
      </c>
    </row>
    <row r="192" spans="33:38" ht="195.75" thickBot="1" x14ac:dyDescent="0.3">
      <c r="AG192" s="48">
        <v>183</v>
      </c>
      <c r="AH192" s="48" t="s">
        <v>59</v>
      </c>
      <c r="AI192" s="48" t="s">
        <v>1023</v>
      </c>
      <c r="AJ192" s="48">
        <v>-8.0549999999999997</v>
      </c>
      <c r="AK192" s="48">
        <v>-8.0055999999999994</v>
      </c>
      <c r="AL192" s="48">
        <v>-8.0366999999999997</v>
      </c>
    </row>
    <row r="193" spans="33:38" ht="210.75" thickBot="1" x14ac:dyDescent="0.3">
      <c r="AG193" s="48">
        <v>184</v>
      </c>
      <c r="AH193" s="48" t="s">
        <v>59</v>
      </c>
      <c r="AI193" s="48" t="s">
        <v>1024</v>
      </c>
      <c r="AJ193" s="48">
        <v>-8.0549999999999997</v>
      </c>
      <c r="AK193" s="48">
        <v>-8.0055999999999994</v>
      </c>
      <c r="AL193" s="48">
        <v>-8.0366999999999997</v>
      </c>
    </row>
    <row r="194" spans="33:38" ht="180.75" thickBot="1" x14ac:dyDescent="0.3">
      <c r="AG194" s="48">
        <v>185</v>
      </c>
      <c r="AH194" s="48" t="s">
        <v>59</v>
      </c>
      <c r="AI194" s="48" t="s">
        <v>106</v>
      </c>
      <c r="AJ194" s="48">
        <v>-8.0549999999999997</v>
      </c>
      <c r="AK194" s="48">
        <v>-8.0056999999999992</v>
      </c>
      <c r="AL194" s="48">
        <v>-8.0366999999999997</v>
      </c>
    </row>
    <row r="195" spans="33:38" ht="225.75" thickBot="1" x14ac:dyDescent="0.3">
      <c r="AG195" s="48">
        <v>186</v>
      </c>
      <c r="AH195" s="48" t="s">
        <v>59</v>
      </c>
      <c r="AI195" s="48" t="s">
        <v>1025</v>
      </c>
      <c r="AJ195" s="48">
        <v>-8.0538000000000007</v>
      </c>
      <c r="AK195" s="48">
        <v>-8.0010999999999992</v>
      </c>
      <c r="AL195" s="48">
        <v>-8.0343</v>
      </c>
    </row>
    <row r="196" spans="33:38" ht="105.75" thickBot="1" x14ac:dyDescent="0.3">
      <c r="AG196" s="48">
        <v>187</v>
      </c>
      <c r="AH196" s="48" t="s">
        <v>59</v>
      </c>
      <c r="AI196" s="48" t="s">
        <v>111</v>
      </c>
      <c r="AJ196" s="48">
        <v>-8.0586000000000002</v>
      </c>
      <c r="AK196" s="48">
        <v>-8.0190999999999999</v>
      </c>
      <c r="AL196" s="48">
        <v>-8.0440000000000005</v>
      </c>
    </row>
    <row r="197" spans="33:38" ht="75.75" thickBot="1" x14ac:dyDescent="0.3">
      <c r="AG197" s="48">
        <v>188</v>
      </c>
      <c r="AH197" s="48" t="s">
        <v>59</v>
      </c>
      <c r="AI197" s="48" t="s">
        <v>107</v>
      </c>
      <c r="AJ197" s="48">
        <v>-8.0592000000000006</v>
      </c>
      <c r="AK197" s="48">
        <v>-8.0197000000000003</v>
      </c>
      <c r="AL197" s="48">
        <v>-8.0444999999999993</v>
      </c>
    </row>
    <row r="198" spans="33:38" ht="105.75" thickBot="1" x14ac:dyDescent="0.3">
      <c r="AG198" s="48">
        <v>189</v>
      </c>
      <c r="AH198" s="48" t="s">
        <v>59</v>
      </c>
      <c r="AI198" s="48" t="s">
        <v>108</v>
      </c>
      <c r="AJ198" s="48">
        <v>-8.0596999999999994</v>
      </c>
      <c r="AK198" s="48">
        <v>-8.0202000000000009</v>
      </c>
      <c r="AL198" s="48">
        <v>-8.0450999999999997</v>
      </c>
    </row>
    <row r="199" spans="33:38" ht="105.75" thickBot="1" x14ac:dyDescent="0.3">
      <c r="AG199" s="48">
        <v>190</v>
      </c>
      <c r="AH199" s="48" t="s">
        <v>59</v>
      </c>
      <c r="AI199" s="48" t="s">
        <v>109</v>
      </c>
      <c r="AJ199" s="48">
        <v>-8.0588999999999995</v>
      </c>
      <c r="AK199" s="48">
        <v>-8.0193999999999992</v>
      </c>
      <c r="AL199" s="48">
        <v>-8.0442999999999998</v>
      </c>
    </row>
    <row r="200" spans="33:38" ht="105.75" thickBot="1" x14ac:dyDescent="0.3">
      <c r="AG200" s="48">
        <v>191</v>
      </c>
      <c r="AH200" s="48" t="s">
        <v>59</v>
      </c>
      <c r="AI200" s="48" t="s">
        <v>110</v>
      </c>
      <c r="AJ200" s="48">
        <v>-8.0587</v>
      </c>
      <c r="AK200" s="48">
        <v>-8.0190999999999999</v>
      </c>
      <c r="AL200" s="48">
        <v>-8.0440000000000005</v>
      </c>
    </row>
    <row r="201" spans="33:38" ht="105.75" thickBot="1" x14ac:dyDescent="0.3">
      <c r="AG201" s="48">
        <v>192</v>
      </c>
      <c r="AH201" s="48" t="s">
        <v>59</v>
      </c>
      <c r="AI201" s="48" t="s">
        <v>1026</v>
      </c>
      <c r="AJ201" s="48">
        <v>-8.0581999999999994</v>
      </c>
      <c r="AK201" s="48">
        <v>-8.0153999999999996</v>
      </c>
      <c r="AL201" s="48">
        <v>-8.0422999999999991</v>
      </c>
    </row>
    <row r="202" spans="33:38" ht="135.75" thickBot="1" x14ac:dyDescent="0.3">
      <c r="AG202" s="48">
        <v>193</v>
      </c>
      <c r="AH202" s="48" t="s">
        <v>59</v>
      </c>
      <c r="AI202" s="48" t="s">
        <v>1027</v>
      </c>
      <c r="AJ202" s="48">
        <v>-8.0586000000000002</v>
      </c>
      <c r="AK202" s="48">
        <v>-8.0158000000000005</v>
      </c>
      <c r="AL202" s="48">
        <v>-8.0427</v>
      </c>
    </row>
    <row r="203" spans="33:38" ht="135.75" thickBot="1" x14ac:dyDescent="0.3">
      <c r="AG203" s="48">
        <v>194</v>
      </c>
      <c r="AH203" s="48" t="s">
        <v>59</v>
      </c>
      <c r="AI203" s="48" t="s">
        <v>1028</v>
      </c>
      <c r="AJ203" s="48">
        <v>-8.0573999999999995</v>
      </c>
      <c r="AK203" s="48">
        <v>-8.0145999999999997</v>
      </c>
      <c r="AL203" s="48">
        <v>-8.0416000000000007</v>
      </c>
    </row>
    <row r="204" spans="33:38" ht="135.75" thickBot="1" x14ac:dyDescent="0.3">
      <c r="AG204" s="48">
        <v>195</v>
      </c>
      <c r="AH204" s="48" t="s">
        <v>59</v>
      </c>
      <c r="AI204" s="48" t="s">
        <v>1029</v>
      </c>
      <c r="AJ204" s="48">
        <v>-8.0574999999999992</v>
      </c>
      <c r="AK204" s="48">
        <v>-8.0146999999999995</v>
      </c>
      <c r="AL204" s="48">
        <v>-8.0416000000000007</v>
      </c>
    </row>
    <row r="205" spans="33:38" ht="105.75" thickBot="1" x14ac:dyDescent="0.3">
      <c r="AG205" s="48">
        <v>196</v>
      </c>
      <c r="AH205" s="48" t="s">
        <v>59</v>
      </c>
      <c r="AI205" s="48" t="s">
        <v>112</v>
      </c>
      <c r="AJ205" s="48">
        <v>-8.0587</v>
      </c>
      <c r="AK205" s="48">
        <v>-8.0159000000000002</v>
      </c>
      <c r="AL205" s="48">
        <v>-8.0427999999999997</v>
      </c>
    </row>
    <row r="206" spans="33:38" ht="105.75" thickBot="1" x14ac:dyDescent="0.3">
      <c r="AG206" s="48">
        <v>197</v>
      </c>
      <c r="AH206" s="48" t="s">
        <v>59</v>
      </c>
      <c r="AI206" s="48" t="s">
        <v>113</v>
      </c>
      <c r="AJ206" s="48">
        <v>-8.0572999999999997</v>
      </c>
      <c r="AK206" s="48">
        <v>-8.0145</v>
      </c>
      <c r="AL206" s="48">
        <v>-8.0413999999999994</v>
      </c>
    </row>
    <row r="207" spans="33:38" ht="105.75" thickBot="1" x14ac:dyDescent="0.3">
      <c r="AG207" s="48">
        <v>198</v>
      </c>
      <c r="AH207" s="48" t="s">
        <v>59</v>
      </c>
      <c r="AI207" s="48" t="s">
        <v>114</v>
      </c>
      <c r="AJ207" s="48">
        <v>-8.0579000000000001</v>
      </c>
      <c r="AK207" s="48">
        <v>-8.0151000000000003</v>
      </c>
      <c r="AL207" s="48">
        <v>-8.0420999999999996</v>
      </c>
    </row>
    <row r="208" spans="33:38" ht="135.75" thickBot="1" x14ac:dyDescent="0.3">
      <c r="AG208" s="48">
        <v>199</v>
      </c>
      <c r="AH208" s="48" t="s">
        <v>59</v>
      </c>
      <c r="AI208" s="48" t="s">
        <v>115</v>
      </c>
      <c r="AJ208" s="48">
        <v>-8.0574999999999992</v>
      </c>
      <c r="AK208" s="48">
        <v>-8.0146999999999995</v>
      </c>
      <c r="AL208" s="48">
        <v>-8.0416000000000007</v>
      </c>
    </row>
    <row r="209" spans="33:38" ht="135.75" thickBot="1" x14ac:dyDescent="0.3">
      <c r="AG209" s="48">
        <v>200</v>
      </c>
      <c r="AH209" s="48" t="s">
        <v>59</v>
      </c>
      <c r="AI209" s="48" t="s">
        <v>116</v>
      </c>
      <c r="AJ209" s="48">
        <v>-8.0585000000000004</v>
      </c>
      <c r="AK209" s="48">
        <v>-8.0157000000000007</v>
      </c>
      <c r="AL209" s="48">
        <v>-8.0426000000000002</v>
      </c>
    </row>
    <row r="210" spans="33:38" ht="150.75" thickBot="1" x14ac:dyDescent="0.3">
      <c r="AG210" s="48">
        <v>201</v>
      </c>
      <c r="AH210" s="48" t="s">
        <v>59</v>
      </c>
      <c r="AI210" s="48" t="s">
        <v>117</v>
      </c>
      <c r="AJ210" s="48">
        <v>-8.0577000000000005</v>
      </c>
      <c r="AK210" s="48">
        <v>-8.0149000000000008</v>
      </c>
      <c r="AL210" s="48">
        <v>-8.0419</v>
      </c>
    </row>
    <row r="211" spans="33:38" ht="150.75" thickBot="1" x14ac:dyDescent="0.3">
      <c r="AG211" s="48">
        <v>202</v>
      </c>
      <c r="AH211" s="48" t="s">
        <v>59</v>
      </c>
      <c r="AI211" s="48" t="s">
        <v>1030</v>
      </c>
      <c r="AJ211" s="48">
        <v>-8.0591000000000008</v>
      </c>
      <c r="AK211" s="48">
        <v>-8.0129999999999999</v>
      </c>
      <c r="AL211" s="48">
        <v>-8.0419999999999998</v>
      </c>
    </row>
    <row r="212" spans="33:38" ht="150.75" thickBot="1" x14ac:dyDescent="0.3">
      <c r="AG212" s="48">
        <v>203</v>
      </c>
      <c r="AH212" s="48" t="s">
        <v>59</v>
      </c>
      <c r="AI212" s="48" t="s">
        <v>1031</v>
      </c>
      <c r="AJ212" s="48">
        <v>-8.0562000000000005</v>
      </c>
      <c r="AK212" s="48">
        <v>-8.0100999999999996</v>
      </c>
      <c r="AL212" s="48">
        <v>-8.0390999999999995</v>
      </c>
    </row>
    <row r="213" spans="33:38" ht="150.75" thickBot="1" x14ac:dyDescent="0.3">
      <c r="AG213" s="48">
        <v>204</v>
      </c>
      <c r="AH213" s="48" t="s">
        <v>59</v>
      </c>
      <c r="AI213" s="48" t="s">
        <v>1032</v>
      </c>
      <c r="AJ213" s="48">
        <v>-8.0562000000000005</v>
      </c>
      <c r="AK213" s="48">
        <v>-8.0100999999999996</v>
      </c>
      <c r="AL213" s="48">
        <v>-8.0390999999999995</v>
      </c>
    </row>
    <row r="214" spans="33:38" ht="165.75" thickBot="1" x14ac:dyDescent="0.3">
      <c r="AG214" s="48">
        <v>205</v>
      </c>
      <c r="AH214" s="48" t="s">
        <v>59</v>
      </c>
      <c r="AI214" s="48" t="s">
        <v>1033</v>
      </c>
      <c r="AJ214" s="48">
        <v>-8.0563000000000002</v>
      </c>
      <c r="AK214" s="48">
        <v>-8.0101999999999993</v>
      </c>
      <c r="AL214" s="48">
        <v>-8.0391999999999992</v>
      </c>
    </row>
    <row r="215" spans="33:38" ht="165.75" thickBot="1" x14ac:dyDescent="0.3">
      <c r="AG215" s="48">
        <v>206</v>
      </c>
      <c r="AH215" s="48" t="s">
        <v>59</v>
      </c>
      <c r="AI215" s="48" t="s">
        <v>1034</v>
      </c>
      <c r="AJ215" s="48">
        <v>-8.0573999999999995</v>
      </c>
      <c r="AK215" s="48">
        <v>-8.0113000000000003</v>
      </c>
      <c r="AL215" s="48">
        <v>-8.0403000000000002</v>
      </c>
    </row>
    <row r="216" spans="33:38" ht="180.75" thickBot="1" x14ac:dyDescent="0.3">
      <c r="AG216" s="48">
        <v>207</v>
      </c>
      <c r="AH216" s="48" t="s">
        <v>59</v>
      </c>
      <c r="AI216" s="48" t="s">
        <v>1035</v>
      </c>
      <c r="AJ216" s="48">
        <v>-8.0565999999999995</v>
      </c>
      <c r="AK216" s="48">
        <v>-8.0105000000000004</v>
      </c>
      <c r="AL216" s="48">
        <v>-8.0395000000000003</v>
      </c>
    </row>
    <row r="217" spans="33:38" ht="135.75" thickBot="1" x14ac:dyDescent="0.3">
      <c r="AG217" s="48">
        <v>208</v>
      </c>
      <c r="AH217" s="48" t="s">
        <v>59</v>
      </c>
      <c r="AI217" s="48" t="s">
        <v>118</v>
      </c>
      <c r="AJ217" s="48">
        <v>-8.0574999999999992</v>
      </c>
      <c r="AK217" s="48">
        <v>-8.0114000000000001</v>
      </c>
      <c r="AL217" s="48">
        <v>-8.0404</v>
      </c>
    </row>
    <row r="218" spans="33:38" ht="135.75" thickBot="1" x14ac:dyDescent="0.3">
      <c r="AG218" s="48">
        <v>209</v>
      </c>
      <c r="AH218" s="48" t="s">
        <v>59</v>
      </c>
      <c r="AI218" s="48" t="s">
        <v>119</v>
      </c>
      <c r="AJ218" s="48">
        <v>-8.0563000000000002</v>
      </c>
      <c r="AK218" s="48">
        <v>-8.0101999999999993</v>
      </c>
      <c r="AL218" s="48">
        <v>-8.0391999999999992</v>
      </c>
    </row>
    <row r="219" spans="33:38" ht="150.75" thickBot="1" x14ac:dyDescent="0.3">
      <c r="AG219" s="48">
        <v>210</v>
      </c>
      <c r="AH219" s="48" t="s">
        <v>59</v>
      </c>
      <c r="AI219" s="48" t="s">
        <v>120</v>
      </c>
      <c r="AJ219" s="48">
        <v>-8.0562000000000005</v>
      </c>
      <c r="AK219" s="48">
        <v>-8.0101999999999993</v>
      </c>
      <c r="AL219" s="48">
        <v>-8.0391999999999992</v>
      </c>
    </row>
    <row r="220" spans="33:38" ht="180.75" thickBot="1" x14ac:dyDescent="0.3">
      <c r="AG220" s="48">
        <v>211</v>
      </c>
      <c r="AH220" s="48" t="s">
        <v>59</v>
      </c>
      <c r="AI220" s="48" t="s">
        <v>121</v>
      </c>
      <c r="AJ220" s="48">
        <v>-8.0563000000000002</v>
      </c>
      <c r="AK220" s="48">
        <v>-8.0101999999999993</v>
      </c>
      <c r="AL220" s="48">
        <v>-8.0391999999999992</v>
      </c>
    </row>
    <row r="221" spans="33:38" ht="180.75" thickBot="1" x14ac:dyDescent="0.3">
      <c r="AG221" s="48">
        <v>212</v>
      </c>
      <c r="AH221" s="48" t="s">
        <v>59</v>
      </c>
      <c r="AI221" s="48" t="s">
        <v>1036</v>
      </c>
      <c r="AJ221" s="48">
        <v>-8.0550999999999995</v>
      </c>
      <c r="AK221" s="48">
        <v>-8.0056999999999992</v>
      </c>
      <c r="AL221" s="48">
        <v>-8.0366999999999997</v>
      </c>
    </row>
    <row r="222" spans="33:38" ht="195.75" thickBot="1" x14ac:dyDescent="0.3">
      <c r="AG222" s="48">
        <v>214</v>
      </c>
      <c r="AH222" s="48" t="s">
        <v>59</v>
      </c>
      <c r="AI222" s="48" t="s">
        <v>1037</v>
      </c>
      <c r="AJ222" s="48">
        <v>-8.0549999999999997</v>
      </c>
      <c r="AK222" s="48">
        <v>-8.0055999999999994</v>
      </c>
      <c r="AL222" s="48">
        <v>-8.0366999999999997</v>
      </c>
    </row>
    <row r="223" spans="33:38" ht="210.75" thickBot="1" x14ac:dyDescent="0.3">
      <c r="AG223" s="48">
        <v>215</v>
      </c>
      <c r="AH223" s="48" t="s">
        <v>59</v>
      </c>
      <c r="AI223" s="48" t="s">
        <v>1038</v>
      </c>
      <c r="AJ223" s="48">
        <v>-8.0549999999999997</v>
      </c>
      <c r="AK223" s="48">
        <v>-8.0055999999999994</v>
      </c>
      <c r="AL223" s="48">
        <v>-8.0366999999999997</v>
      </c>
    </row>
    <row r="224" spans="33:38" ht="180.75" thickBot="1" x14ac:dyDescent="0.3">
      <c r="AG224" s="48">
        <v>216</v>
      </c>
      <c r="AH224" s="48" t="s">
        <v>59</v>
      </c>
      <c r="AI224" s="48" t="s">
        <v>122</v>
      </c>
      <c r="AJ224" s="48">
        <v>-8.0549999999999997</v>
      </c>
      <c r="AK224" s="48">
        <v>-8.0055999999999994</v>
      </c>
      <c r="AL224" s="48">
        <v>-8.0366999999999997</v>
      </c>
    </row>
    <row r="225" spans="33:38" ht="225.75" thickBot="1" x14ac:dyDescent="0.3">
      <c r="AG225" s="48">
        <v>217</v>
      </c>
      <c r="AH225" s="48" t="s">
        <v>59</v>
      </c>
      <c r="AI225" s="48" t="s">
        <v>1039</v>
      </c>
      <c r="AJ225" s="48">
        <v>-8.0566999999999993</v>
      </c>
      <c r="AK225" s="48">
        <v>-8.0039999999999996</v>
      </c>
      <c r="AL225" s="48">
        <v>-8.0371000000000006</v>
      </c>
    </row>
    <row r="226" spans="33:38" ht="105.75" thickBot="1" x14ac:dyDescent="0.3">
      <c r="AG226" s="48">
        <v>218</v>
      </c>
      <c r="AH226" s="48" t="s">
        <v>59</v>
      </c>
      <c r="AI226" s="48" t="s">
        <v>1040</v>
      </c>
      <c r="AJ226" s="48">
        <v>-8.0592000000000006</v>
      </c>
      <c r="AK226" s="48">
        <v>-8.0164000000000009</v>
      </c>
      <c r="AL226" s="48">
        <v>-8.0433000000000003</v>
      </c>
    </row>
    <row r="227" spans="33:38" ht="75.75" thickBot="1" x14ac:dyDescent="0.3">
      <c r="AG227" s="48">
        <v>219</v>
      </c>
      <c r="AH227" s="48" t="s">
        <v>59</v>
      </c>
      <c r="AI227" s="48" t="s">
        <v>1041</v>
      </c>
      <c r="AJ227" s="48">
        <v>-8.0596999999999994</v>
      </c>
      <c r="AK227" s="48">
        <v>-8.0168999999999997</v>
      </c>
      <c r="AL227" s="48">
        <v>-8.0437999999999992</v>
      </c>
    </row>
    <row r="228" spans="33:38" ht="105.75" thickBot="1" x14ac:dyDescent="0.3">
      <c r="AG228" s="48">
        <v>220</v>
      </c>
      <c r="AH228" s="48" t="s">
        <v>59</v>
      </c>
      <c r="AI228" s="48" t="s">
        <v>1042</v>
      </c>
      <c r="AJ228" s="48">
        <v>-8.0602</v>
      </c>
      <c r="AK228" s="48">
        <v>-8.0174000000000003</v>
      </c>
      <c r="AL228" s="48">
        <v>-8.0442999999999998</v>
      </c>
    </row>
    <row r="229" spans="33:38" ht="105.75" thickBot="1" x14ac:dyDescent="0.3">
      <c r="AG229" s="48">
        <v>221</v>
      </c>
      <c r="AH229" s="48" t="s">
        <v>59</v>
      </c>
      <c r="AI229" s="48" t="s">
        <v>1043</v>
      </c>
      <c r="AJ229" s="48">
        <v>-8.0592000000000006</v>
      </c>
      <c r="AK229" s="48">
        <v>-8.0164000000000009</v>
      </c>
      <c r="AL229" s="48">
        <v>-8.0434000000000001</v>
      </c>
    </row>
    <row r="230" spans="33:38" ht="105.75" thickBot="1" x14ac:dyDescent="0.3">
      <c r="AG230" s="48">
        <v>222</v>
      </c>
      <c r="AH230" s="48" t="s">
        <v>59</v>
      </c>
      <c r="AI230" s="48" t="s">
        <v>1044</v>
      </c>
      <c r="AJ230" s="48">
        <v>-8.0592000000000006</v>
      </c>
      <c r="AK230" s="48">
        <v>-8.0164000000000009</v>
      </c>
      <c r="AL230" s="48">
        <v>-8.0433000000000003</v>
      </c>
    </row>
    <row r="231" spans="33:38" ht="105.75" thickBot="1" x14ac:dyDescent="0.3">
      <c r="AG231" s="48">
        <v>223</v>
      </c>
      <c r="AH231" s="48" t="s">
        <v>59</v>
      </c>
      <c r="AI231" s="48" t="s">
        <v>1045</v>
      </c>
      <c r="AJ231" s="48">
        <v>-8.0579999999999998</v>
      </c>
      <c r="AK231" s="48">
        <v>-8.0119000000000007</v>
      </c>
      <c r="AL231" s="48">
        <v>-8.0409000000000006</v>
      </c>
    </row>
    <row r="232" spans="33:38" ht="135.75" thickBot="1" x14ac:dyDescent="0.3">
      <c r="AG232" s="48">
        <v>224</v>
      </c>
      <c r="AH232" s="48" t="s">
        <v>59</v>
      </c>
      <c r="AI232" s="48" t="s">
        <v>1046</v>
      </c>
      <c r="AJ232" s="48">
        <v>-8.0591000000000008</v>
      </c>
      <c r="AK232" s="48">
        <v>-8.0129999999999999</v>
      </c>
      <c r="AL232" s="48">
        <v>-8.0419999999999998</v>
      </c>
    </row>
    <row r="233" spans="33:38" ht="135.75" thickBot="1" x14ac:dyDescent="0.3">
      <c r="AG233" s="48">
        <v>225</v>
      </c>
      <c r="AH233" s="48" t="s">
        <v>59</v>
      </c>
      <c r="AI233" s="48" t="s">
        <v>1047</v>
      </c>
      <c r="AJ233" s="48">
        <v>-8.0579999999999998</v>
      </c>
      <c r="AK233" s="48">
        <v>-8.0119000000000007</v>
      </c>
      <c r="AL233" s="48">
        <v>-8.0409000000000006</v>
      </c>
    </row>
    <row r="234" spans="33:38" ht="135.75" thickBot="1" x14ac:dyDescent="0.3">
      <c r="AG234" s="48">
        <v>226</v>
      </c>
      <c r="AH234" s="48" t="s">
        <v>59</v>
      </c>
      <c r="AI234" s="48" t="s">
        <v>1048</v>
      </c>
      <c r="AJ234" s="48">
        <v>-8.0579999999999998</v>
      </c>
      <c r="AK234" s="48">
        <v>-8.0119000000000007</v>
      </c>
      <c r="AL234" s="48">
        <v>-8.0409000000000006</v>
      </c>
    </row>
    <row r="235" spans="33:38" ht="105.75" thickBot="1" x14ac:dyDescent="0.3">
      <c r="AG235" s="48">
        <v>227</v>
      </c>
      <c r="AH235" s="48" t="s">
        <v>59</v>
      </c>
      <c r="AI235" s="48" t="s">
        <v>1049</v>
      </c>
      <c r="AJ235" s="48">
        <v>-8.0579999999999998</v>
      </c>
      <c r="AK235" s="48">
        <v>-8.0119000000000007</v>
      </c>
      <c r="AL235" s="48">
        <v>-8.0409000000000006</v>
      </c>
    </row>
    <row r="236" spans="33:38" ht="105.75" thickBot="1" x14ac:dyDescent="0.3">
      <c r="AG236" s="48">
        <v>228</v>
      </c>
      <c r="AH236" s="48" t="s">
        <v>59</v>
      </c>
      <c r="AI236" s="48" t="s">
        <v>1050</v>
      </c>
      <c r="AJ236" s="48">
        <v>-8.0579999999999998</v>
      </c>
      <c r="AK236" s="48">
        <v>-8.0119000000000007</v>
      </c>
      <c r="AL236" s="48">
        <v>-8.0409000000000006</v>
      </c>
    </row>
    <row r="237" spans="33:38" ht="105.75" thickBot="1" x14ac:dyDescent="0.3">
      <c r="AG237" s="48">
        <v>229</v>
      </c>
      <c r="AH237" s="48" t="s">
        <v>59</v>
      </c>
      <c r="AI237" s="48" t="s">
        <v>1051</v>
      </c>
      <c r="AJ237" s="48">
        <v>-8.0585000000000004</v>
      </c>
      <c r="AK237" s="48">
        <v>-8.0123999999999995</v>
      </c>
      <c r="AL237" s="48">
        <v>-8.0413999999999994</v>
      </c>
    </row>
    <row r="238" spans="33:38" ht="135.75" thickBot="1" x14ac:dyDescent="0.3">
      <c r="AG238" s="48">
        <v>230</v>
      </c>
      <c r="AH238" s="48" t="s">
        <v>59</v>
      </c>
      <c r="AI238" s="48" t="s">
        <v>1052</v>
      </c>
      <c r="AJ238" s="48">
        <v>-8.0579999999999998</v>
      </c>
      <c r="AK238" s="48">
        <v>-8.0119000000000007</v>
      </c>
      <c r="AL238" s="48">
        <v>-8.0409000000000006</v>
      </c>
    </row>
    <row r="239" spans="33:38" ht="135.75" thickBot="1" x14ac:dyDescent="0.3">
      <c r="AG239" s="48">
        <v>231</v>
      </c>
      <c r="AH239" s="48" t="s">
        <v>59</v>
      </c>
      <c r="AI239" s="48" t="s">
        <v>1053</v>
      </c>
      <c r="AJ239" s="48">
        <v>-8.0579999999999998</v>
      </c>
      <c r="AK239" s="48">
        <v>-8.0119000000000007</v>
      </c>
      <c r="AL239" s="48">
        <v>-8.0409000000000006</v>
      </c>
    </row>
    <row r="240" spans="33:38" ht="150.75" thickBot="1" x14ac:dyDescent="0.3">
      <c r="AG240" s="48">
        <v>232</v>
      </c>
      <c r="AH240" s="48" t="s">
        <v>59</v>
      </c>
      <c r="AI240" s="48" t="s">
        <v>1054</v>
      </c>
      <c r="AJ240" s="48">
        <v>-8.0579000000000001</v>
      </c>
      <c r="AK240" s="48">
        <v>-8.0117999999999991</v>
      </c>
      <c r="AL240" s="48">
        <v>-8.0408000000000008</v>
      </c>
    </row>
    <row r="241" spans="33:38" ht="150.75" thickBot="1" x14ac:dyDescent="0.3">
      <c r="AG241" s="48">
        <v>233</v>
      </c>
      <c r="AH241" s="48" t="s">
        <v>59</v>
      </c>
      <c r="AI241" s="48" t="s">
        <v>1055</v>
      </c>
      <c r="AJ241" s="48">
        <v>-8.0579999999999998</v>
      </c>
      <c r="AK241" s="48">
        <v>-8.0085999999999995</v>
      </c>
      <c r="AL241" s="48">
        <v>-8.0396999999999998</v>
      </c>
    </row>
    <row r="242" spans="33:38" ht="150.75" thickBot="1" x14ac:dyDescent="0.3">
      <c r="AG242" s="48">
        <v>234</v>
      </c>
      <c r="AH242" s="48" t="s">
        <v>59</v>
      </c>
      <c r="AI242" s="48" t="s">
        <v>1056</v>
      </c>
      <c r="AJ242" s="48">
        <v>-8.0568000000000008</v>
      </c>
      <c r="AK242" s="48">
        <v>-8.0074000000000005</v>
      </c>
      <c r="AL242" s="48">
        <v>-8.0385000000000009</v>
      </c>
    </row>
    <row r="243" spans="33:38" ht="150.75" thickBot="1" x14ac:dyDescent="0.3">
      <c r="AG243" s="48">
        <v>235</v>
      </c>
      <c r="AH243" s="48" t="s">
        <v>59</v>
      </c>
      <c r="AI243" s="48" t="s">
        <v>1057</v>
      </c>
      <c r="AJ243" s="48">
        <v>-8.0587</v>
      </c>
      <c r="AK243" s="48">
        <v>-8.0092999999999996</v>
      </c>
      <c r="AL243" s="48">
        <v>-8.0404</v>
      </c>
    </row>
    <row r="244" spans="33:38" ht="165.75" thickBot="1" x14ac:dyDescent="0.3">
      <c r="AG244" s="48">
        <v>237</v>
      </c>
      <c r="AH244" s="48" t="s">
        <v>59</v>
      </c>
      <c r="AI244" s="48" t="s">
        <v>1058</v>
      </c>
      <c r="AJ244" s="48">
        <v>-8.0568000000000008</v>
      </c>
      <c r="AK244" s="48">
        <v>-8.0074000000000005</v>
      </c>
      <c r="AL244" s="48">
        <v>-8.0385000000000009</v>
      </c>
    </row>
    <row r="245" spans="33:38" ht="180.75" thickBot="1" x14ac:dyDescent="0.3">
      <c r="AG245" s="48">
        <v>238</v>
      </c>
      <c r="AH245" s="48" t="s">
        <v>59</v>
      </c>
      <c r="AI245" s="48" t="s">
        <v>1059</v>
      </c>
      <c r="AJ245" s="48">
        <v>-8.0568000000000008</v>
      </c>
      <c r="AK245" s="48">
        <v>-8.0074000000000005</v>
      </c>
      <c r="AL245" s="48">
        <v>-8.0385000000000009</v>
      </c>
    </row>
    <row r="246" spans="33:38" ht="135.75" thickBot="1" x14ac:dyDescent="0.3">
      <c r="AG246" s="48">
        <v>239</v>
      </c>
      <c r="AH246" s="48" t="s">
        <v>59</v>
      </c>
      <c r="AI246" s="48" t="s">
        <v>1060</v>
      </c>
      <c r="AJ246" s="48">
        <v>-8.0569000000000006</v>
      </c>
      <c r="AK246" s="48">
        <v>-8.0075000000000003</v>
      </c>
      <c r="AL246" s="48">
        <v>-8.0386000000000006</v>
      </c>
    </row>
    <row r="247" spans="33:38" ht="135.75" thickBot="1" x14ac:dyDescent="0.3">
      <c r="AG247" s="48">
        <v>240</v>
      </c>
      <c r="AH247" s="48" t="s">
        <v>59</v>
      </c>
      <c r="AI247" s="48" t="s">
        <v>1061</v>
      </c>
      <c r="AJ247" s="48">
        <v>-8.0579000000000001</v>
      </c>
      <c r="AK247" s="48">
        <v>-8.0085999999999995</v>
      </c>
      <c r="AL247" s="48">
        <v>-8.0396000000000001</v>
      </c>
    </row>
    <row r="248" spans="33:38" ht="150.75" thickBot="1" x14ac:dyDescent="0.3">
      <c r="AG248" s="48">
        <v>241</v>
      </c>
      <c r="AH248" s="48" t="s">
        <v>59</v>
      </c>
      <c r="AI248" s="48" t="s">
        <v>1062</v>
      </c>
      <c r="AJ248" s="48">
        <v>-8.0574999999999992</v>
      </c>
      <c r="AK248" s="48">
        <v>-8.0081000000000007</v>
      </c>
      <c r="AL248" s="48">
        <v>-8.0391999999999992</v>
      </c>
    </row>
    <row r="249" spans="33:38" ht="180.75" thickBot="1" x14ac:dyDescent="0.3">
      <c r="AG249" s="48">
        <v>242</v>
      </c>
      <c r="AH249" s="48" t="s">
        <v>59</v>
      </c>
      <c r="AI249" s="48" t="s">
        <v>1063</v>
      </c>
      <c r="AJ249" s="48">
        <v>-8.0578000000000003</v>
      </c>
      <c r="AK249" s="48">
        <v>-8.0084</v>
      </c>
      <c r="AL249" s="48">
        <v>-8.0395000000000003</v>
      </c>
    </row>
    <row r="250" spans="33:38" ht="180.75" thickBot="1" x14ac:dyDescent="0.3">
      <c r="AG250" s="48">
        <v>243</v>
      </c>
      <c r="AH250" s="48" t="s">
        <v>59</v>
      </c>
      <c r="AI250" s="48" t="s">
        <v>1064</v>
      </c>
      <c r="AJ250" s="48">
        <v>-8.0568000000000008</v>
      </c>
      <c r="AK250" s="48">
        <v>-8.0040999999999993</v>
      </c>
      <c r="AL250" s="48">
        <v>-8.0373000000000001</v>
      </c>
    </row>
    <row r="251" spans="33:38" ht="180.75" thickBot="1" x14ac:dyDescent="0.3">
      <c r="AG251" s="48">
        <v>244</v>
      </c>
      <c r="AH251" s="48" t="s">
        <v>59</v>
      </c>
      <c r="AI251" s="48" t="s">
        <v>1065</v>
      </c>
      <c r="AJ251" s="48">
        <v>-8.0568000000000008</v>
      </c>
      <c r="AK251" s="48">
        <v>-8.0040999999999993</v>
      </c>
      <c r="AL251" s="48">
        <v>-8.0372000000000003</v>
      </c>
    </row>
    <row r="252" spans="33:38" ht="195.75" thickBot="1" x14ac:dyDescent="0.3">
      <c r="AG252" s="48">
        <v>245</v>
      </c>
      <c r="AH252" s="48" t="s">
        <v>59</v>
      </c>
      <c r="AI252" s="48" t="s">
        <v>1066</v>
      </c>
      <c r="AJ252" s="48">
        <v>-8.0556000000000001</v>
      </c>
      <c r="AK252" s="48">
        <v>-8.0029000000000003</v>
      </c>
      <c r="AL252" s="48">
        <v>-8.0360999999999994</v>
      </c>
    </row>
    <row r="253" spans="33:38" ht="210.75" thickBot="1" x14ac:dyDescent="0.3">
      <c r="AG253" s="48">
        <v>246</v>
      </c>
      <c r="AH253" s="48" t="s">
        <v>59</v>
      </c>
      <c r="AI253" s="48" t="s">
        <v>1067</v>
      </c>
      <c r="AJ253" s="48">
        <v>-8.0578000000000003</v>
      </c>
      <c r="AK253" s="48">
        <v>-8.0051000000000005</v>
      </c>
      <c r="AL253" s="48">
        <v>-8.0381999999999998</v>
      </c>
    </row>
    <row r="254" spans="33:38" ht="180.75" thickBot="1" x14ac:dyDescent="0.3">
      <c r="AG254" s="48">
        <v>247</v>
      </c>
      <c r="AH254" s="48" t="s">
        <v>59</v>
      </c>
      <c r="AI254" s="48" t="s">
        <v>1068</v>
      </c>
      <c r="AJ254" s="48">
        <v>-8.0556000000000001</v>
      </c>
      <c r="AK254" s="48">
        <v>-8.0030000000000001</v>
      </c>
      <c r="AL254" s="48">
        <v>-8.0360999999999994</v>
      </c>
    </row>
    <row r="255" spans="33:38" ht="225.75" thickBot="1" x14ac:dyDescent="0.3">
      <c r="AG255" s="48">
        <v>248</v>
      </c>
      <c r="AH255" s="48" t="s">
        <v>59</v>
      </c>
      <c r="AI255" s="48" t="s">
        <v>1069</v>
      </c>
      <c r="AJ255" s="48">
        <v>-8.0556000000000001</v>
      </c>
      <c r="AK255" s="48">
        <v>-7.9996999999999998</v>
      </c>
      <c r="AL255" s="48">
        <v>-8.0349000000000004</v>
      </c>
    </row>
    <row r="256" spans="33:38" ht="135.75" thickBot="1" x14ac:dyDescent="0.3">
      <c r="AG256" s="48">
        <v>249</v>
      </c>
      <c r="AH256" s="48" t="s">
        <v>59</v>
      </c>
      <c r="AI256" s="48" t="s">
        <v>1070</v>
      </c>
      <c r="AJ256" s="48">
        <v>-8.0595999999999997</v>
      </c>
      <c r="AK256" s="48">
        <v>-8.0167999999999999</v>
      </c>
      <c r="AL256" s="48">
        <v>-8.0437999999999992</v>
      </c>
    </row>
    <row r="257" spans="33:38" ht="105.75" thickBot="1" x14ac:dyDescent="0.3">
      <c r="AG257" s="48">
        <v>250</v>
      </c>
      <c r="AH257" s="48" t="s">
        <v>59</v>
      </c>
      <c r="AI257" s="48" t="s">
        <v>1071</v>
      </c>
      <c r="AJ257" s="48">
        <v>-8.0601000000000003</v>
      </c>
      <c r="AK257" s="48">
        <v>-8.0173000000000005</v>
      </c>
      <c r="AL257" s="48">
        <v>-8.0442</v>
      </c>
    </row>
    <row r="258" spans="33:38" ht="135.75" thickBot="1" x14ac:dyDescent="0.3">
      <c r="AG258" s="48">
        <v>251</v>
      </c>
      <c r="AH258" s="48" t="s">
        <v>59</v>
      </c>
      <c r="AI258" s="48" t="s">
        <v>1072</v>
      </c>
      <c r="AJ258" s="48">
        <v>-8.0607000000000006</v>
      </c>
      <c r="AK258" s="48">
        <v>-8.0178999999999991</v>
      </c>
      <c r="AL258" s="48">
        <v>-8.0448000000000004</v>
      </c>
    </row>
    <row r="259" spans="33:38" ht="135.75" thickBot="1" x14ac:dyDescent="0.3">
      <c r="AG259" s="48">
        <v>252</v>
      </c>
      <c r="AH259" s="48" t="s">
        <v>59</v>
      </c>
      <c r="AI259" s="48" t="s">
        <v>1073</v>
      </c>
      <c r="AJ259" s="48">
        <v>-8.0596999999999994</v>
      </c>
      <c r="AK259" s="48">
        <v>-8.0168999999999997</v>
      </c>
      <c r="AL259" s="48">
        <v>-8.0437999999999992</v>
      </c>
    </row>
    <row r="260" spans="33:38" ht="135.75" thickBot="1" x14ac:dyDescent="0.3">
      <c r="AG260" s="48">
        <v>253</v>
      </c>
      <c r="AH260" s="48" t="s">
        <v>59</v>
      </c>
      <c r="AI260" s="48" t="s">
        <v>1074</v>
      </c>
      <c r="AJ260" s="48">
        <v>-8.0595999999999997</v>
      </c>
      <c r="AK260" s="48">
        <v>-8.0167999999999999</v>
      </c>
      <c r="AL260" s="48">
        <v>-8.0437999999999992</v>
      </c>
    </row>
    <row r="261" spans="33:38" ht="165.75" thickBot="1" x14ac:dyDescent="0.3">
      <c r="AG261" s="48">
        <v>255</v>
      </c>
      <c r="AH261" s="48" t="s">
        <v>59</v>
      </c>
      <c r="AI261" s="48" t="s">
        <v>1075</v>
      </c>
      <c r="AJ261" s="48">
        <v>-8.0582999999999991</v>
      </c>
      <c r="AK261" s="48">
        <v>-8.0122</v>
      </c>
      <c r="AL261" s="48">
        <v>-8.0411999999999999</v>
      </c>
    </row>
    <row r="262" spans="33:38" ht="165.75" thickBot="1" x14ac:dyDescent="0.3">
      <c r="AG262" s="48">
        <v>256</v>
      </c>
      <c r="AH262" s="48" t="s">
        <v>59</v>
      </c>
      <c r="AI262" s="48" t="s">
        <v>1076</v>
      </c>
      <c r="AJ262" s="48">
        <v>-8.0584000000000007</v>
      </c>
      <c r="AK262" s="48">
        <v>-8.0122999999999998</v>
      </c>
      <c r="AL262" s="48">
        <v>-8.0412999999999997</v>
      </c>
    </row>
    <row r="263" spans="33:38" ht="165.75" thickBot="1" x14ac:dyDescent="0.3">
      <c r="AG263" s="48">
        <v>257</v>
      </c>
      <c r="AH263" s="48" t="s">
        <v>59</v>
      </c>
      <c r="AI263" s="48" t="s">
        <v>1077</v>
      </c>
      <c r="AJ263" s="48">
        <v>-8.0595999999999997</v>
      </c>
      <c r="AK263" s="48">
        <v>-8.0135000000000005</v>
      </c>
      <c r="AL263" s="48">
        <v>-8.0425000000000004</v>
      </c>
    </row>
    <row r="264" spans="33:38" ht="135.75" thickBot="1" x14ac:dyDescent="0.3">
      <c r="AG264" s="48">
        <v>259</v>
      </c>
      <c r="AH264" s="48" t="s">
        <v>59</v>
      </c>
      <c r="AI264" s="48" t="s">
        <v>1078</v>
      </c>
      <c r="AJ264" s="48">
        <v>-8.0591000000000008</v>
      </c>
      <c r="AK264" s="48">
        <v>-8.0129999999999999</v>
      </c>
      <c r="AL264" s="48">
        <v>-8.0419999999999998</v>
      </c>
    </row>
    <row r="265" spans="33:38" ht="135.75" thickBot="1" x14ac:dyDescent="0.3">
      <c r="AG265" s="48">
        <v>260</v>
      </c>
      <c r="AH265" s="48" t="s">
        <v>59</v>
      </c>
      <c r="AI265" s="48" t="s">
        <v>1079</v>
      </c>
      <c r="AJ265" s="48">
        <v>-8.0588999999999995</v>
      </c>
      <c r="AK265" s="48">
        <v>-8.0128000000000004</v>
      </c>
      <c r="AL265" s="48">
        <v>-8.0418000000000003</v>
      </c>
    </row>
    <row r="266" spans="33:38" ht="165.75" thickBot="1" x14ac:dyDescent="0.3">
      <c r="AG266" s="48">
        <v>261</v>
      </c>
      <c r="AH266" s="48" t="s">
        <v>59</v>
      </c>
      <c r="AI266" s="48" t="s">
        <v>1080</v>
      </c>
      <c r="AJ266" s="48">
        <v>-8.0584000000000007</v>
      </c>
      <c r="AK266" s="48">
        <v>-8.0122999999999998</v>
      </c>
      <c r="AL266" s="48">
        <v>-8.0412999999999997</v>
      </c>
    </row>
    <row r="267" spans="33:38" ht="165.75" thickBot="1" x14ac:dyDescent="0.3">
      <c r="AG267" s="48">
        <v>262</v>
      </c>
      <c r="AH267" s="48" t="s">
        <v>59</v>
      </c>
      <c r="AI267" s="48" t="s">
        <v>1081</v>
      </c>
      <c r="AJ267" s="48">
        <v>-8.0581999999999994</v>
      </c>
      <c r="AK267" s="48">
        <v>-8.0122</v>
      </c>
      <c r="AL267" s="48">
        <v>-8.0411999999999999</v>
      </c>
    </row>
    <row r="268" spans="33:38" ht="180.75" thickBot="1" x14ac:dyDescent="0.3">
      <c r="AG268" s="48">
        <v>263</v>
      </c>
      <c r="AH268" s="48" t="s">
        <v>59</v>
      </c>
      <c r="AI268" s="48" t="s">
        <v>1082</v>
      </c>
      <c r="AJ268" s="48">
        <v>-8.0584000000000007</v>
      </c>
      <c r="AK268" s="48">
        <v>-8.0122999999999998</v>
      </c>
      <c r="AL268" s="48">
        <v>-8.0412999999999997</v>
      </c>
    </row>
    <row r="269" spans="33:38" ht="180.75" thickBot="1" x14ac:dyDescent="0.3">
      <c r="AG269" s="48">
        <v>264</v>
      </c>
      <c r="AH269" s="48" t="s">
        <v>59</v>
      </c>
      <c r="AI269" s="48" t="s">
        <v>1083</v>
      </c>
      <c r="AJ269" s="48">
        <v>-8.0572999999999997</v>
      </c>
      <c r="AK269" s="48">
        <v>-8.0078999999999994</v>
      </c>
      <c r="AL269" s="48">
        <v>-8.0388999999999999</v>
      </c>
    </row>
    <row r="270" spans="33:38" ht="180.75" thickBot="1" x14ac:dyDescent="0.3">
      <c r="AG270" s="48">
        <v>265</v>
      </c>
      <c r="AH270" s="48" t="s">
        <v>59</v>
      </c>
      <c r="AI270" s="48" t="s">
        <v>1084</v>
      </c>
      <c r="AJ270" s="48">
        <v>-8.0571999999999999</v>
      </c>
      <c r="AK270" s="48">
        <v>-8.0077999999999996</v>
      </c>
      <c r="AL270" s="48">
        <v>-8.0388999999999999</v>
      </c>
    </row>
    <row r="271" spans="33:38" ht="180.75" thickBot="1" x14ac:dyDescent="0.3">
      <c r="AG271" s="48">
        <v>266</v>
      </c>
      <c r="AH271" s="48" t="s">
        <v>59</v>
      </c>
      <c r="AI271" s="48" t="s">
        <v>1085</v>
      </c>
      <c r="AJ271" s="48">
        <v>-8.0571000000000002</v>
      </c>
      <c r="AK271" s="48">
        <v>-8.0076999999999998</v>
      </c>
      <c r="AL271" s="48">
        <v>-8.0387000000000004</v>
      </c>
    </row>
    <row r="272" spans="33:38" ht="195.75" thickBot="1" x14ac:dyDescent="0.3">
      <c r="AG272" s="48">
        <v>267</v>
      </c>
      <c r="AH272" s="48" t="s">
        <v>59</v>
      </c>
      <c r="AI272" s="48" t="s">
        <v>1086</v>
      </c>
      <c r="AJ272" s="48">
        <v>-8.0582999999999991</v>
      </c>
      <c r="AK272" s="48">
        <v>-8.0089000000000006</v>
      </c>
      <c r="AL272" s="48">
        <v>-8.0399999999999991</v>
      </c>
    </row>
    <row r="273" spans="33:38" ht="165.75" thickBot="1" x14ac:dyDescent="0.3">
      <c r="AG273" s="48">
        <v>270</v>
      </c>
      <c r="AH273" s="48" t="s">
        <v>59</v>
      </c>
      <c r="AI273" s="48" t="s">
        <v>1087</v>
      </c>
      <c r="AJ273" s="48">
        <v>-8.0572999999999997</v>
      </c>
      <c r="AK273" s="48">
        <v>-8.0078999999999994</v>
      </c>
      <c r="AL273" s="48">
        <v>-8.0389999999999997</v>
      </c>
    </row>
    <row r="274" spans="33:38" ht="165.75" thickBot="1" x14ac:dyDescent="0.3">
      <c r="AG274" s="48">
        <v>271</v>
      </c>
      <c r="AH274" s="48" t="s">
        <v>59</v>
      </c>
      <c r="AI274" s="48" t="s">
        <v>1088</v>
      </c>
      <c r="AJ274" s="48">
        <v>-8.0572999999999997</v>
      </c>
      <c r="AK274" s="48">
        <v>-8.0078999999999994</v>
      </c>
      <c r="AL274" s="48">
        <v>-8.0388999999999999</v>
      </c>
    </row>
    <row r="275" spans="33:38" ht="180.75" thickBot="1" x14ac:dyDescent="0.3">
      <c r="AG275" s="48">
        <v>272</v>
      </c>
      <c r="AH275" s="48" t="s">
        <v>59</v>
      </c>
      <c r="AI275" s="48" t="s">
        <v>1089</v>
      </c>
      <c r="AJ275" s="48">
        <v>-8.0571999999999999</v>
      </c>
      <c r="AK275" s="48">
        <v>-8.0077999999999996</v>
      </c>
      <c r="AL275" s="48">
        <v>-8.0388999999999999</v>
      </c>
    </row>
    <row r="276" spans="33:38" ht="210.75" thickBot="1" x14ac:dyDescent="0.3">
      <c r="AG276" s="48">
        <v>274</v>
      </c>
      <c r="AH276" s="48" t="s">
        <v>59</v>
      </c>
      <c r="AI276" s="48" t="s">
        <v>1090</v>
      </c>
      <c r="AJ276" s="48">
        <v>-8.0559999999999992</v>
      </c>
      <c r="AK276" s="48">
        <v>-8.0032999999999994</v>
      </c>
      <c r="AL276" s="48">
        <v>-8.0365000000000002</v>
      </c>
    </row>
    <row r="277" spans="33:38" ht="210.75" thickBot="1" x14ac:dyDescent="0.3">
      <c r="AG277" s="48">
        <v>275</v>
      </c>
      <c r="AH277" s="48" t="s">
        <v>59</v>
      </c>
      <c r="AI277" s="48" t="s">
        <v>1091</v>
      </c>
      <c r="AJ277" s="48">
        <v>-8.0585000000000004</v>
      </c>
      <c r="AK277" s="48">
        <v>-8.0058000000000007</v>
      </c>
      <c r="AL277" s="48">
        <v>-8.0389999999999997</v>
      </c>
    </row>
    <row r="278" spans="33:38" ht="225.75" thickBot="1" x14ac:dyDescent="0.3">
      <c r="AG278" s="48">
        <v>276</v>
      </c>
      <c r="AH278" s="48" t="s">
        <v>59</v>
      </c>
      <c r="AI278" s="48" t="s">
        <v>1092</v>
      </c>
      <c r="AJ278" s="48">
        <v>-8.0559999999999992</v>
      </c>
      <c r="AK278" s="48">
        <v>-8.0032999999999994</v>
      </c>
      <c r="AL278" s="48">
        <v>-8.0365000000000002</v>
      </c>
    </row>
    <row r="279" spans="33:38" ht="210.75" thickBot="1" x14ac:dyDescent="0.3">
      <c r="AG279" s="48">
        <v>278</v>
      </c>
      <c r="AH279" s="48" t="s">
        <v>59</v>
      </c>
      <c r="AI279" s="48" t="s">
        <v>1093</v>
      </c>
      <c r="AJ279" s="48">
        <v>-8.0571999999999999</v>
      </c>
      <c r="AK279" s="48">
        <v>-8.0045000000000002</v>
      </c>
      <c r="AL279" s="48">
        <v>-8.0376999999999992</v>
      </c>
    </row>
    <row r="280" spans="33:38" ht="255.75" thickBot="1" x14ac:dyDescent="0.3">
      <c r="AG280" s="48">
        <v>279</v>
      </c>
      <c r="AH280" s="48" t="s">
        <v>59</v>
      </c>
      <c r="AI280" s="48" t="s">
        <v>1094</v>
      </c>
      <c r="AJ280" s="48">
        <v>-8.0561000000000007</v>
      </c>
      <c r="AK280" s="48">
        <v>-8.0001999999999995</v>
      </c>
      <c r="AL280" s="48">
        <v>-8.0353999999999992</v>
      </c>
    </row>
    <row r="281" spans="33:38" ht="135.75" thickBot="1" x14ac:dyDescent="0.3">
      <c r="AG281" s="48">
        <v>280</v>
      </c>
      <c r="AH281" s="48" t="s">
        <v>59</v>
      </c>
      <c r="AI281" s="48" t="s">
        <v>1095</v>
      </c>
      <c r="AJ281" s="48">
        <v>-8.0591000000000008</v>
      </c>
      <c r="AK281" s="48">
        <v>-8.0162999999999993</v>
      </c>
      <c r="AL281" s="48">
        <v>-8.0433000000000003</v>
      </c>
    </row>
    <row r="282" spans="33:38" ht="105.75" thickBot="1" x14ac:dyDescent="0.3">
      <c r="AG282" s="48">
        <v>281</v>
      </c>
      <c r="AH282" s="48" t="s">
        <v>59</v>
      </c>
      <c r="AI282" s="48" t="s">
        <v>1096</v>
      </c>
      <c r="AJ282" s="48">
        <v>-8.0589999999999993</v>
      </c>
      <c r="AK282" s="48">
        <v>-8.0161999999999995</v>
      </c>
      <c r="AL282" s="48">
        <v>-8.0431000000000008</v>
      </c>
    </row>
    <row r="283" spans="33:38" ht="135.75" thickBot="1" x14ac:dyDescent="0.3">
      <c r="AG283" s="48">
        <v>282</v>
      </c>
      <c r="AH283" s="48" t="s">
        <v>59</v>
      </c>
      <c r="AI283" s="48" t="s">
        <v>1097</v>
      </c>
      <c r="AJ283" s="48">
        <v>-8.0592000000000006</v>
      </c>
      <c r="AK283" s="48">
        <v>-8.0164000000000009</v>
      </c>
      <c r="AL283" s="48">
        <v>-8.0433000000000003</v>
      </c>
    </row>
    <row r="284" spans="33:38" ht="135.75" thickBot="1" x14ac:dyDescent="0.3">
      <c r="AG284" s="48">
        <v>283</v>
      </c>
      <c r="AH284" s="48" t="s">
        <v>59</v>
      </c>
      <c r="AI284" s="48" t="s">
        <v>1098</v>
      </c>
      <c r="AJ284" s="48">
        <v>-8.0594000000000001</v>
      </c>
      <c r="AK284" s="48">
        <v>-8.0166000000000004</v>
      </c>
      <c r="AL284" s="48">
        <v>-8.0434999999999999</v>
      </c>
    </row>
    <row r="285" spans="33:38" ht="135.75" thickBot="1" x14ac:dyDescent="0.3">
      <c r="AG285" s="48">
        <v>284</v>
      </c>
      <c r="AH285" s="48" t="s">
        <v>59</v>
      </c>
      <c r="AI285" s="48" t="s">
        <v>1099</v>
      </c>
      <c r="AJ285" s="48">
        <v>-8.0591000000000008</v>
      </c>
      <c r="AK285" s="48">
        <v>-8.0162999999999993</v>
      </c>
      <c r="AL285" s="48">
        <v>-8.0433000000000003</v>
      </c>
    </row>
    <row r="286" spans="33:38" ht="135.75" thickBot="1" x14ac:dyDescent="0.3">
      <c r="AG286" s="48">
        <v>285</v>
      </c>
      <c r="AH286" s="48" t="s">
        <v>59</v>
      </c>
      <c r="AI286" s="48" t="s">
        <v>1100</v>
      </c>
      <c r="AJ286" s="48">
        <v>-8.0585000000000004</v>
      </c>
      <c r="AK286" s="48">
        <v>-8.0123999999999995</v>
      </c>
      <c r="AL286" s="48">
        <v>-8.0413999999999994</v>
      </c>
    </row>
    <row r="287" spans="33:38" ht="165.75" thickBot="1" x14ac:dyDescent="0.3">
      <c r="AG287" s="48">
        <v>286</v>
      </c>
      <c r="AH287" s="48" t="s">
        <v>59</v>
      </c>
      <c r="AI287" s="48" t="s">
        <v>1101</v>
      </c>
      <c r="AJ287" s="48">
        <v>-8.0589999999999993</v>
      </c>
      <c r="AK287" s="48">
        <v>-8.0129000000000001</v>
      </c>
      <c r="AL287" s="48">
        <v>-8.0419</v>
      </c>
    </row>
    <row r="288" spans="33:38" ht="165.75" thickBot="1" x14ac:dyDescent="0.3">
      <c r="AG288" s="48">
        <v>287</v>
      </c>
      <c r="AH288" s="48" t="s">
        <v>59</v>
      </c>
      <c r="AI288" s="48" t="s">
        <v>1102</v>
      </c>
      <c r="AJ288" s="48">
        <v>-8.0582999999999991</v>
      </c>
      <c r="AK288" s="48">
        <v>-8.0122</v>
      </c>
      <c r="AL288" s="48">
        <v>-8.0411999999999999</v>
      </c>
    </row>
    <row r="289" spans="33:38" ht="165.75" thickBot="1" x14ac:dyDescent="0.3">
      <c r="AG289" s="48">
        <v>288</v>
      </c>
      <c r="AH289" s="48" t="s">
        <v>59</v>
      </c>
      <c r="AI289" s="48" t="s">
        <v>1103</v>
      </c>
      <c r="AJ289" s="48">
        <v>-8.0579000000000001</v>
      </c>
      <c r="AK289" s="48">
        <v>-8.0117999999999991</v>
      </c>
      <c r="AL289" s="48">
        <v>-8.0408000000000008</v>
      </c>
    </row>
    <row r="290" spans="33:38" ht="135.75" thickBot="1" x14ac:dyDescent="0.3">
      <c r="AG290" s="48">
        <v>289</v>
      </c>
      <c r="AH290" s="48" t="s">
        <v>59</v>
      </c>
      <c r="AI290" s="48" t="s">
        <v>1104</v>
      </c>
      <c r="AJ290" s="48">
        <v>-8.0579999999999998</v>
      </c>
      <c r="AK290" s="48">
        <v>-8.0119000000000007</v>
      </c>
      <c r="AL290" s="48">
        <v>-8.0409000000000006</v>
      </c>
    </row>
    <row r="291" spans="33:38" ht="135.75" thickBot="1" x14ac:dyDescent="0.3">
      <c r="AG291" s="48">
        <v>290</v>
      </c>
      <c r="AH291" s="48" t="s">
        <v>59</v>
      </c>
      <c r="AI291" s="48" t="s">
        <v>1105</v>
      </c>
      <c r="AJ291" s="48">
        <v>-8.0579999999999998</v>
      </c>
      <c r="AK291" s="48">
        <v>-8.0119000000000007</v>
      </c>
      <c r="AL291" s="48">
        <v>-8.0409000000000006</v>
      </c>
    </row>
    <row r="292" spans="33:38" ht="135.75" thickBot="1" x14ac:dyDescent="0.3">
      <c r="AG292" s="48">
        <v>291</v>
      </c>
      <c r="AH292" s="48" t="s">
        <v>59</v>
      </c>
      <c r="AI292" s="48" t="s">
        <v>1106</v>
      </c>
      <c r="AJ292" s="48">
        <v>-8.0584000000000007</v>
      </c>
      <c r="AK292" s="48">
        <v>-8.0122999999999998</v>
      </c>
      <c r="AL292" s="48">
        <v>-8.0412999999999997</v>
      </c>
    </row>
    <row r="293" spans="33:38" ht="165.75" thickBot="1" x14ac:dyDescent="0.3">
      <c r="AG293" s="48">
        <v>292</v>
      </c>
      <c r="AH293" s="48" t="s">
        <v>59</v>
      </c>
      <c r="AI293" s="48" t="s">
        <v>1107</v>
      </c>
      <c r="AJ293" s="48">
        <v>-8.0588999999999995</v>
      </c>
      <c r="AK293" s="48">
        <v>-8.0128000000000004</v>
      </c>
      <c r="AL293" s="48">
        <v>-8.0418000000000003</v>
      </c>
    </row>
    <row r="294" spans="33:38" ht="165.75" thickBot="1" x14ac:dyDescent="0.3">
      <c r="AG294" s="48">
        <v>293</v>
      </c>
      <c r="AH294" s="48" t="s">
        <v>59</v>
      </c>
      <c r="AI294" s="48" t="s">
        <v>1108</v>
      </c>
      <c r="AJ294" s="48">
        <v>-8.0579999999999998</v>
      </c>
      <c r="AK294" s="48">
        <v>-8.0119000000000007</v>
      </c>
      <c r="AL294" s="48">
        <v>-8.0409000000000006</v>
      </c>
    </row>
    <row r="295" spans="33:38" ht="180.75" thickBot="1" x14ac:dyDescent="0.3">
      <c r="AG295" s="48">
        <v>294</v>
      </c>
      <c r="AH295" s="48" t="s">
        <v>59</v>
      </c>
      <c r="AI295" s="48" t="s">
        <v>1109</v>
      </c>
      <c r="AJ295" s="48">
        <v>-8.0579000000000001</v>
      </c>
      <c r="AK295" s="48">
        <v>-8.0117999999999991</v>
      </c>
      <c r="AL295" s="48">
        <v>-8.0408000000000008</v>
      </c>
    </row>
    <row r="296" spans="33:38" ht="180.75" thickBot="1" x14ac:dyDescent="0.3">
      <c r="AG296" s="48">
        <v>295</v>
      </c>
      <c r="AH296" s="48" t="s">
        <v>59</v>
      </c>
      <c r="AI296" s="48" t="s">
        <v>1110</v>
      </c>
      <c r="AJ296" s="48">
        <v>-8.0568000000000008</v>
      </c>
      <c r="AK296" s="48">
        <v>-8.0074000000000005</v>
      </c>
      <c r="AL296" s="48">
        <v>-8.0383999999999993</v>
      </c>
    </row>
    <row r="297" spans="33:38" ht="180.75" thickBot="1" x14ac:dyDescent="0.3">
      <c r="AG297" s="48">
        <v>296</v>
      </c>
      <c r="AH297" s="48" t="s">
        <v>59</v>
      </c>
      <c r="AI297" s="48" t="s">
        <v>1111</v>
      </c>
      <c r="AJ297" s="48">
        <v>-8.0588999999999995</v>
      </c>
      <c r="AK297" s="48">
        <v>-8.0094999999999992</v>
      </c>
      <c r="AL297" s="48">
        <v>-8.0405999999999995</v>
      </c>
    </row>
    <row r="298" spans="33:38" ht="180.75" thickBot="1" x14ac:dyDescent="0.3">
      <c r="AG298" s="48">
        <v>297</v>
      </c>
      <c r="AH298" s="48" t="s">
        <v>59</v>
      </c>
      <c r="AI298" s="48" t="s">
        <v>1112</v>
      </c>
      <c r="AJ298" s="48">
        <v>-8.0586000000000002</v>
      </c>
      <c r="AK298" s="48">
        <v>-8.0091999999999999</v>
      </c>
      <c r="AL298" s="48">
        <v>-8.0403000000000002</v>
      </c>
    </row>
    <row r="299" spans="33:38" ht="195.75" thickBot="1" x14ac:dyDescent="0.3">
      <c r="AG299" s="48">
        <v>298</v>
      </c>
      <c r="AH299" s="48" t="s">
        <v>59</v>
      </c>
      <c r="AI299" s="48" t="s">
        <v>1113</v>
      </c>
      <c r="AJ299" s="48">
        <v>-8.0578000000000003</v>
      </c>
      <c r="AK299" s="48">
        <v>-8.0084</v>
      </c>
      <c r="AL299" s="48">
        <v>-8.0395000000000003</v>
      </c>
    </row>
    <row r="300" spans="33:38" ht="195.75" thickBot="1" x14ac:dyDescent="0.3">
      <c r="AG300" s="48">
        <v>299</v>
      </c>
      <c r="AH300" s="48" t="s">
        <v>59</v>
      </c>
      <c r="AI300" s="48" t="s">
        <v>1114</v>
      </c>
      <c r="AJ300" s="48">
        <v>-8.0568000000000008</v>
      </c>
      <c r="AK300" s="48">
        <v>-8.0074000000000005</v>
      </c>
      <c r="AL300" s="48">
        <v>-8.0383999999999993</v>
      </c>
    </row>
    <row r="301" spans="33:38" ht="210.75" thickBot="1" x14ac:dyDescent="0.3">
      <c r="AG301" s="48">
        <v>300</v>
      </c>
      <c r="AH301" s="48" t="s">
        <v>59</v>
      </c>
      <c r="AI301" s="48" t="s">
        <v>1115</v>
      </c>
      <c r="AJ301" s="48">
        <v>-8.0566999999999993</v>
      </c>
      <c r="AK301" s="48">
        <v>-8.0073000000000008</v>
      </c>
      <c r="AL301" s="48">
        <v>-8.0383999999999993</v>
      </c>
    </row>
    <row r="302" spans="33:38" ht="165.75" thickBot="1" x14ac:dyDescent="0.3">
      <c r="AG302" s="48">
        <v>301</v>
      </c>
      <c r="AH302" s="48" t="s">
        <v>59</v>
      </c>
      <c r="AI302" s="48" t="s">
        <v>1116</v>
      </c>
      <c r="AJ302" s="48">
        <v>-8.0579000000000001</v>
      </c>
      <c r="AK302" s="48">
        <v>-8.0084999999999997</v>
      </c>
      <c r="AL302" s="48">
        <v>-8.0396000000000001</v>
      </c>
    </row>
    <row r="303" spans="33:38" ht="165.75" thickBot="1" x14ac:dyDescent="0.3">
      <c r="AG303" s="48">
        <v>302</v>
      </c>
      <c r="AH303" s="48" t="s">
        <v>59</v>
      </c>
      <c r="AI303" s="48" t="s">
        <v>1117</v>
      </c>
      <c r="AJ303" s="48">
        <v>-8.0568000000000008</v>
      </c>
      <c r="AK303" s="48">
        <v>-8.0074000000000005</v>
      </c>
      <c r="AL303" s="48">
        <v>-8.0383999999999993</v>
      </c>
    </row>
    <row r="304" spans="33:38" ht="180.75" thickBot="1" x14ac:dyDescent="0.3">
      <c r="AG304" s="48">
        <v>303</v>
      </c>
      <c r="AH304" s="48" t="s">
        <v>59</v>
      </c>
      <c r="AI304" s="48" t="s">
        <v>1118</v>
      </c>
      <c r="AJ304" s="48">
        <v>-8.0573999999999995</v>
      </c>
      <c r="AK304" s="48">
        <v>-8.0079999999999991</v>
      </c>
      <c r="AL304" s="48">
        <v>-8.0390999999999995</v>
      </c>
    </row>
    <row r="305" spans="33:38" ht="210.75" thickBot="1" x14ac:dyDescent="0.3">
      <c r="AG305" s="48">
        <v>304</v>
      </c>
      <c r="AH305" s="48" t="s">
        <v>59</v>
      </c>
      <c r="AI305" s="48" t="s">
        <v>1119</v>
      </c>
      <c r="AJ305" s="48">
        <v>-8.0577000000000005</v>
      </c>
      <c r="AK305" s="48">
        <v>-8.0083000000000002</v>
      </c>
      <c r="AL305" s="48">
        <v>-8.0394000000000005</v>
      </c>
    </row>
    <row r="306" spans="33:38" ht="210.75" thickBot="1" x14ac:dyDescent="0.3">
      <c r="AG306" s="48">
        <v>305</v>
      </c>
      <c r="AH306" s="48" t="s">
        <v>59</v>
      </c>
      <c r="AI306" s="48" t="s">
        <v>1120</v>
      </c>
      <c r="AJ306" s="48">
        <v>-8.0556000000000001</v>
      </c>
      <c r="AK306" s="48">
        <v>-8.0029000000000003</v>
      </c>
      <c r="AL306" s="48">
        <v>-8.0359999999999996</v>
      </c>
    </row>
    <row r="307" spans="33:38" ht="210.75" thickBot="1" x14ac:dyDescent="0.3">
      <c r="AG307" s="48">
        <v>306</v>
      </c>
      <c r="AH307" s="48" t="s">
        <v>59</v>
      </c>
      <c r="AI307" s="48" t="s">
        <v>1121</v>
      </c>
      <c r="AJ307" s="48">
        <v>-8.0568000000000008</v>
      </c>
      <c r="AK307" s="48">
        <v>-8.0040999999999993</v>
      </c>
      <c r="AL307" s="48">
        <v>-8.0373000000000001</v>
      </c>
    </row>
    <row r="308" spans="33:38" ht="225.75" thickBot="1" x14ac:dyDescent="0.3">
      <c r="AG308" s="48">
        <v>307</v>
      </c>
      <c r="AH308" s="48" t="s">
        <v>59</v>
      </c>
      <c r="AI308" s="48" t="s">
        <v>1122</v>
      </c>
      <c r="AJ308" s="48">
        <v>-8.0555000000000003</v>
      </c>
      <c r="AK308" s="48">
        <v>-8.0028000000000006</v>
      </c>
      <c r="AL308" s="48">
        <v>-8.0358999999999998</v>
      </c>
    </row>
    <row r="309" spans="33:38" ht="240.75" thickBot="1" x14ac:dyDescent="0.3">
      <c r="AG309" s="48">
        <v>308</v>
      </c>
      <c r="AH309" s="48" t="s">
        <v>59</v>
      </c>
      <c r="AI309" s="48" t="s">
        <v>1123</v>
      </c>
      <c r="AJ309" s="48">
        <v>-8.0555000000000003</v>
      </c>
      <c r="AK309" s="48">
        <v>-8.0029000000000003</v>
      </c>
      <c r="AL309" s="48">
        <v>-8.0359999999999996</v>
      </c>
    </row>
    <row r="310" spans="33:38" ht="210.75" thickBot="1" x14ac:dyDescent="0.3">
      <c r="AG310" s="48">
        <v>309</v>
      </c>
      <c r="AH310" s="48" t="s">
        <v>59</v>
      </c>
      <c r="AI310" s="48" t="s">
        <v>1124</v>
      </c>
      <c r="AJ310" s="48">
        <v>-8.0556000000000001</v>
      </c>
      <c r="AK310" s="48">
        <v>-8.0029000000000003</v>
      </c>
      <c r="AL310" s="48">
        <v>-8.0359999999999996</v>
      </c>
    </row>
    <row r="311" spans="33:38" ht="255.75" thickBot="1" x14ac:dyDescent="0.3">
      <c r="AG311" s="48">
        <v>310</v>
      </c>
      <c r="AH311" s="48" t="s">
        <v>59</v>
      </c>
      <c r="AI311" s="48" t="s">
        <v>1125</v>
      </c>
      <c r="AJ311" s="48">
        <v>-8.0555000000000003</v>
      </c>
      <c r="AK311" s="48">
        <v>-7.9996</v>
      </c>
      <c r="AL311" s="48">
        <v>-8.0348000000000006</v>
      </c>
    </row>
    <row r="312" spans="33:38" ht="135.75" thickBot="1" x14ac:dyDescent="0.3">
      <c r="AG312" s="48">
        <v>311</v>
      </c>
      <c r="AH312" s="48" t="s">
        <v>59</v>
      </c>
      <c r="AI312" s="48" t="s">
        <v>1126</v>
      </c>
      <c r="AJ312" s="48">
        <v>-8.0592000000000006</v>
      </c>
      <c r="AK312" s="48">
        <v>-8.0164000000000009</v>
      </c>
      <c r="AL312" s="48">
        <v>-8.0433000000000003</v>
      </c>
    </row>
    <row r="313" spans="33:38" ht="105.75" thickBot="1" x14ac:dyDescent="0.3">
      <c r="AG313" s="48">
        <v>312</v>
      </c>
      <c r="AH313" s="48" t="s">
        <v>59</v>
      </c>
      <c r="AI313" s="48" t="s">
        <v>1127</v>
      </c>
      <c r="AJ313" s="48">
        <v>-8.0592000000000006</v>
      </c>
      <c r="AK313" s="48">
        <v>-8.0164000000000009</v>
      </c>
      <c r="AL313" s="48">
        <v>-8.0433000000000003</v>
      </c>
    </row>
    <row r="314" spans="33:38" ht="135.75" thickBot="1" x14ac:dyDescent="0.3">
      <c r="AG314" s="48">
        <v>313</v>
      </c>
      <c r="AH314" s="48" t="s">
        <v>59</v>
      </c>
      <c r="AI314" s="48" t="s">
        <v>1128</v>
      </c>
      <c r="AJ314" s="48">
        <v>-8.0601000000000003</v>
      </c>
      <c r="AK314" s="48">
        <v>-8.0173000000000005</v>
      </c>
      <c r="AL314" s="48">
        <v>-8.0442</v>
      </c>
    </row>
    <row r="315" spans="33:38" ht="135.75" thickBot="1" x14ac:dyDescent="0.3">
      <c r="AG315" s="48">
        <v>314</v>
      </c>
      <c r="AH315" s="48" t="s">
        <v>59</v>
      </c>
      <c r="AI315" s="48" t="s">
        <v>1129</v>
      </c>
      <c r="AJ315" s="48">
        <v>-8.0594000000000001</v>
      </c>
      <c r="AK315" s="48">
        <v>-8.0166000000000004</v>
      </c>
      <c r="AL315" s="48">
        <v>-8.0434999999999999</v>
      </c>
    </row>
    <row r="316" spans="33:38" ht="135.75" thickBot="1" x14ac:dyDescent="0.3">
      <c r="AG316" s="48">
        <v>315</v>
      </c>
      <c r="AH316" s="48" t="s">
        <v>59</v>
      </c>
      <c r="AI316" s="48" t="s">
        <v>1130</v>
      </c>
      <c r="AJ316" s="48">
        <v>-8.0592000000000006</v>
      </c>
      <c r="AK316" s="48">
        <v>-8.0164000000000009</v>
      </c>
      <c r="AL316" s="48">
        <v>-8.0433000000000003</v>
      </c>
    </row>
    <row r="317" spans="33:38" ht="135.75" thickBot="1" x14ac:dyDescent="0.3">
      <c r="AG317" s="48">
        <v>316</v>
      </c>
      <c r="AH317" s="48" t="s">
        <v>59</v>
      </c>
      <c r="AI317" s="48" t="s">
        <v>1131</v>
      </c>
      <c r="AJ317" s="48">
        <v>-8.0579999999999998</v>
      </c>
      <c r="AK317" s="48">
        <v>-8.0119000000000007</v>
      </c>
      <c r="AL317" s="48">
        <v>-8.0409000000000006</v>
      </c>
    </row>
    <row r="318" spans="33:38" ht="165.75" thickBot="1" x14ac:dyDescent="0.3">
      <c r="AG318" s="48">
        <v>317</v>
      </c>
      <c r="AH318" s="48" t="s">
        <v>59</v>
      </c>
      <c r="AI318" s="48" t="s">
        <v>1132</v>
      </c>
      <c r="AJ318" s="48">
        <v>-8.0602</v>
      </c>
      <c r="AK318" s="48">
        <v>-8.0140999999999991</v>
      </c>
      <c r="AL318" s="48">
        <v>-8.0431000000000008</v>
      </c>
    </row>
    <row r="319" spans="33:38" ht="165.75" thickBot="1" x14ac:dyDescent="0.3">
      <c r="AG319" s="48">
        <v>318</v>
      </c>
      <c r="AH319" s="48" t="s">
        <v>59</v>
      </c>
      <c r="AI319" s="48" t="s">
        <v>1133</v>
      </c>
      <c r="AJ319" s="48">
        <v>-8.0594999999999999</v>
      </c>
      <c r="AK319" s="48">
        <v>-8.0134000000000007</v>
      </c>
      <c r="AL319" s="48">
        <v>-8.0424000000000007</v>
      </c>
    </row>
    <row r="320" spans="33:38" ht="165.75" thickBot="1" x14ac:dyDescent="0.3">
      <c r="AG320" s="48">
        <v>319</v>
      </c>
      <c r="AH320" s="48" t="s">
        <v>59</v>
      </c>
      <c r="AI320" s="48" t="s">
        <v>1134</v>
      </c>
      <c r="AJ320" s="48">
        <v>-8.0592000000000006</v>
      </c>
      <c r="AK320" s="48">
        <v>-8.0130999999999997</v>
      </c>
      <c r="AL320" s="48">
        <v>-8.0420999999999996</v>
      </c>
    </row>
    <row r="321" spans="33:38" ht="135.75" thickBot="1" x14ac:dyDescent="0.3">
      <c r="AG321" s="48">
        <v>320</v>
      </c>
      <c r="AH321" s="48" t="s">
        <v>59</v>
      </c>
      <c r="AI321" s="48" t="s">
        <v>1135</v>
      </c>
      <c r="AJ321" s="48">
        <v>-8.0579999999999998</v>
      </c>
      <c r="AK321" s="48">
        <v>-8.0119000000000007</v>
      </c>
      <c r="AL321" s="48">
        <v>-8.0409000000000006</v>
      </c>
    </row>
    <row r="322" spans="33:38" ht="135.75" thickBot="1" x14ac:dyDescent="0.3">
      <c r="AG322" s="48">
        <v>321</v>
      </c>
      <c r="AH322" s="48" t="s">
        <v>59</v>
      </c>
      <c r="AI322" s="48" t="s">
        <v>1136</v>
      </c>
      <c r="AJ322" s="48">
        <v>-8.0579999999999998</v>
      </c>
      <c r="AK322" s="48">
        <v>-8.0119000000000007</v>
      </c>
      <c r="AL322" s="48">
        <v>-8.0409000000000006</v>
      </c>
    </row>
    <row r="323" spans="33:38" ht="135.75" thickBot="1" x14ac:dyDescent="0.3">
      <c r="AG323" s="48">
        <v>322</v>
      </c>
      <c r="AH323" s="48" t="s">
        <v>59</v>
      </c>
      <c r="AI323" s="48" t="s">
        <v>1137</v>
      </c>
      <c r="AJ323" s="48">
        <v>-8.0579999999999998</v>
      </c>
      <c r="AK323" s="48">
        <v>-8.0119000000000007</v>
      </c>
      <c r="AL323" s="48">
        <v>-8.0409000000000006</v>
      </c>
    </row>
    <row r="324" spans="33:38" ht="165.75" thickBot="1" x14ac:dyDescent="0.3">
      <c r="AG324" s="48">
        <v>323</v>
      </c>
      <c r="AH324" s="48" t="s">
        <v>59</v>
      </c>
      <c r="AI324" s="48" t="s">
        <v>1138</v>
      </c>
      <c r="AJ324" s="48">
        <v>-8.0579999999999998</v>
      </c>
      <c r="AK324" s="48">
        <v>-8.0119000000000007</v>
      </c>
      <c r="AL324" s="48">
        <v>-8.0409000000000006</v>
      </c>
    </row>
    <row r="325" spans="33:38" ht="165.75" thickBot="1" x14ac:dyDescent="0.3">
      <c r="AG325" s="48">
        <v>324</v>
      </c>
      <c r="AH325" s="48" t="s">
        <v>59</v>
      </c>
      <c r="AI325" s="48" t="s">
        <v>1139</v>
      </c>
      <c r="AJ325" s="48">
        <v>-8.0579999999999998</v>
      </c>
      <c r="AK325" s="48">
        <v>-8.0119000000000007</v>
      </c>
      <c r="AL325" s="48">
        <v>-8.0409000000000006</v>
      </c>
    </row>
    <row r="326" spans="33:38" ht="180.75" thickBot="1" x14ac:dyDescent="0.3">
      <c r="AG326" s="48">
        <v>325</v>
      </c>
      <c r="AH326" s="48" t="s">
        <v>59</v>
      </c>
      <c r="AI326" s="48" t="s">
        <v>1140</v>
      </c>
      <c r="AJ326" s="48">
        <v>-8.0579999999999998</v>
      </c>
      <c r="AK326" s="48">
        <v>-8.0119000000000007</v>
      </c>
      <c r="AL326" s="48">
        <v>-8.0409000000000006</v>
      </c>
    </row>
    <row r="327" spans="33:38" ht="180.75" thickBot="1" x14ac:dyDescent="0.3">
      <c r="AG327" s="48">
        <v>326</v>
      </c>
      <c r="AH327" s="48" t="s">
        <v>59</v>
      </c>
      <c r="AI327" s="48" t="s">
        <v>1141</v>
      </c>
      <c r="AJ327" s="48">
        <v>-8.0593000000000004</v>
      </c>
      <c r="AK327" s="48">
        <v>-8.0099</v>
      </c>
      <c r="AL327" s="48">
        <v>-8.0410000000000004</v>
      </c>
    </row>
    <row r="328" spans="33:38" ht="180.75" thickBot="1" x14ac:dyDescent="0.3">
      <c r="AG328" s="48">
        <v>327</v>
      </c>
      <c r="AH328" s="48" t="s">
        <v>59</v>
      </c>
      <c r="AI328" s="48" t="s">
        <v>1142</v>
      </c>
      <c r="AJ328" s="48">
        <v>-8.0574999999999992</v>
      </c>
      <c r="AK328" s="48">
        <v>-8.0082000000000004</v>
      </c>
      <c r="AL328" s="48">
        <v>-8.0391999999999992</v>
      </c>
    </row>
    <row r="329" spans="33:38" ht="180.75" thickBot="1" x14ac:dyDescent="0.3">
      <c r="AG329" s="48">
        <v>328</v>
      </c>
      <c r="AH329" s="48" t="s">
        <v>59</v>
      </c>
      <c r="AI329" s="48" t="s">
        <v>1143</v>
      </c>
      <c r="AJ329" s="48">
        <v>-8.0586000000000002</v>
      </c>
      <c r="AK329" s="48">
        <v>-8.0092999999999996</v>
      </c>
      <c r="AL329" s="48">
        <v>-8.0403000000000002</v>
      </c>
    </row>
    <row r="330" spans="33:38" ht="195.75" thickBot="1" x14ac:dyDescent="0.3">
      <c r="AG330" s="48">
        <v>329</v>
      </c>
      <c r="AH330" s="48" t="s">
        <v>59</v>
      </c>
      <c r="AI330" s="48" t="s">
        <v>1144</v>
      </c>
      <c r="AJ330" s="48">
        <v>-8.0578000000000003</v>
      </c>
      <c r="AK330" s="48">
        <v>-8.0084</v>
      </c>
      <c r="AL330" s="48">
        <v>-8.0395000000000003</v>
      </c>
    </row>
    <row r="331" spans="33:38" ht="195.75" thickBot="1" x14ac:dyDescent="0.3">
      <c r="AG331" s="48">
        <v>330</v>
      </c>
      <c r="AH331" s="48" t="s">
        <v>59</v>
      </c>
      <c r="AI331" s="48" t="s">
        <v>1145</v>
      </c>
      <c r="AJ331" s="48">
        <v>-8.0568000000000008</v>
      </c>
      <c r="AK331" s="48">
        <v>-8.0074000000000005</v>
      </c>
      <c r="AL331" s="48">
        <v>-8.0385000000000009</v>
      </c>
    </row>
    <row r="332" spans="33:38" ht="210.75" thickBot="1" x14ac:dyDescent="0.3">
      <c r="AG332" s="48">
        <v>331</v>
      </c>
      <c r="AH332" s="48" t="s">
        <v>59</v>
      </c>
      <c r="AI332" s="48" t="s">
        <v>1146</v>
      </c>
      <c r="AJ332" s="48">
        <v>-8.0566999999999993</v>
      </c>
      <c r="AK332" s="48">
        <v>-8.0073000000000008</v>
      </c>
      <c r="AL332" s="48">
        <v>-8.0383999999999993</v>
      </c>
    </row>
    <row r="333" spans="33:38" ht="165.75" thickBot="1" x14ac:dyDescent="0.3">
      <c r="AG333" s="48">
        <v>332</v>
      </c>
      <c r="AH333" s="48" t="s">
        <v>59</v>
      </c>
      <c r="AI333" s="48" t="s">
        <v>1147</v>
      </c>
      <c r="AJ333" s="48">
        <v>-8.0568000000000008</v>
      </c>
      <c r="AK333" s="48">
        <v>-8.0074000000000005</v>
      </c>
      <c r="AL333" s="48">
        <v>-8.0385000000000009</v>
      </c>
    </row>
    <row r="334" spans="33:38" ht="165.75" thickBot="1" x14ac:dyDescent="0.3">
      <c r="AG334" s="48">
        <v>333</v>
      </c>
      <c r="AH334" s="48" t="s">
        <v>59</v>
      </c>
      <c r="AI334" s="48" t="s">
        <v>1148</v>
      </c>
      <c r="AJ334" s="48">
        <v>-8.0579999999999998</v>
      </c>
      <c r="AK334" s="48">
        <v>-8.0085999999999995</v>
      </c>
      <c r="AL334" s="48">
        <v>-8.0396000000000001</v>
      </c>
    </row>
    <row r="335" spans="33:38" ht="180.75" thickBot="1" x14ac:dyDescent="0.3">
      <c r="AG335" s="48">
        <v>334</v>
      </c>
      <c r="AH335" s="48" t="s">
        <v>59</v>
      </c>
      <c r="AI335" s="48" t="s">
        <v>1149</v>
      </c>
      <c r="AJ335" s="48">
        <v>-8.0573999999999995</v>
      </c>
      <c r="AK335" s="48">
        <v>-8.0081000000000007</v>
      </c>
      <c r="AL335" s="48">
        <v>-8.0390999999999995</v>
      </c>
    </row>
    <row r="336" spans="33:38" ht="210.75" thickBot="1" x14ac:dyDescent="0.3">
      <c r="AG336" s="48">
        <v>335</v>
      </c>
      <c r="AH336" s="48" t="s">
        <v>59</v>
      </c>
      <c r="AI336" s="48" t="s">
        <v>1150</v>
      </c>
      <c r="AJ336" s="48">
        <v>-8.0578000000000003</v>
      </c>
      <c r="AK336" s="48">
        <v>-8.0084</v>
      </c>
      <c r="AL336" s="48">
        <v>-8.0394000000000005</v>
      </c>
    </row>
    <row r="337" spans="33:38" ht="210.75" thickBot="1" x14ac:dyDescent="0.3">
      <c r="AG337" s="48">
        <v>336</v>
      </c>
      <c r="AH337" s="48" t="s">
        <v>59</v>
      </c>
      <c r="AI337" s="48" t="s">
        <v>1151</v>
      </c>
      <c r="AJ337" s="48">
        <v>-8.0569000000000006</v>
      </c>
      <c r="AK337" s="48">
        <v>-8.0042000000000009</v>
      </c>
      <c r="AL337" s="48">
        <v>-8.0373000000000001</v>
      </c>
    </row>
    <row r="338" spans="33:38" ht="210.75" thickBot="1" x14ac:dyDescent="0.3">
      <c r="AG338" s="48">
        <v>337</v>
      </c>
      <c r="AH338" s="48" t="s">
        <v>59</v>
      </c>
      <c r="AI338" s="48" t="s">
        <v>1152</v>
      </c>
      <c r="AJ338" s="48">
        <v>-8.0556000000000001</v>
      </c>
      <c r="AK338" s="48">
        <v>-8.0029000000000003</v>
      </c>
      <c r="AL338" s="48">
        <v>-8.0359999999999996</v>
      </c>
    </row>
    <row r="339" spans="33:38" ht="225.75" thickBot="1" x14ac:dyDescent="0.3">
      <c r="AG339" s="48">
        <v>338</v>
      </c>
      <c r="AH339" s="48" t="s">
        <v>59</v>
      </c>
      <c r="AI339" s="48" t="s">
        <v>1153</v>
      </c>
      <c r="AJ339" s="48">
        <v>-8.0577000000000005</v>
      </c>
      <c r="AK339" s="48">
        <v>-8.0050000000000008</v>
      </c>
      <c r="AL339" s="48">
        <v>-8.0381</v>
      </c>
    </row>
    <row r="340" spans="33:38" ht="240.75" thickBot="1" x14ac:dyDescent="0.3">
      <c r="AG340" s="48">
        <v>339</v>
      </c>
      <c r="AH340" s="48" t="s">
        <v>59</v>
      </c>
      <c r="AI340" s="48" t="s">
        <v>1154</v>
      </c>
      <c r="AJ340" s="48">
        <v>-8.0556000000000001</v>
      </c>
      <c r="AK340" s="48">
        <v>-8.0029000000000003</v>
      </c>
      <c r="AL340" s="48">
        <v>-8.0359999999999996</v>
      </c>
    </row>
    <row r="341" spans="33:38" ht="210.75" thickBot="1" x14ac:dyDescent="0.3">
      <c r="AG341" s="48">
        <v>340</v>
      </c>
      <c r="AH341" s="48" t="s">
        <v>59</v>
      </c>
      <c r="AI341" s="48" t="s">
        <v>1155</v>
      </c>
      <c r="AJ341" s="48">
        <v>-8.0556999999999999</v>
      </c>
      <c r="AK341" s="48">
        <v>-8.0030000000000001</v>
      </c>
      <c r="AL341" s="48">
        <v>-8.0361999999999991</v>
      </c>
    </row>
    <row r="342" spans="33:38" ht="255.75" thickBot="1" x14ac:dyDescent="0.3">
      <c r="AG342" s="48">
        <v>341</v>
      </c>
      <c r="AH342" s="48" t="s">
        <v>59</v>
      </c>
      <c r="AI342" s="48" t="s">
        <v>1156</v>
      </c>
      <c r="AJ342" s="48">
        <v>-8.0543999999999993</v>
      </c>
      <c r="AK342" s="48">
        <v>-7.9984000000000002</v>
      </c>
      <c r="AL342" s="48">
        <v>-8.0335999999999999</v>
      </c>
    </row>
    <row r="343" spans="33:38" ht="120.75" thickBot="1" x14ac:dyDescent="0.3">
      <c r="AG343" s="48">
        <v>342</v>
      </c>
      <c r="AH343" s="48" t="s">
        <v>59</v>
      </c>
      <c r="AI343" s="48" t="s">
        <v>143</v>
      </c>
      <c r="AJ343" s="48">
        <v>-8.0579999999999998</v>
      </c>
      <c r="AK343" s="48">
        <v>-8.0152000000000001</v>
      </c>
      <c r="AL343" s="48">
        <v>-8.0420999999999996</v>
      </c>
    </row>
    <row r="344" spans="33:38" ht="90.75" thickBot="1" x14ac:dyDescent="0.3">
      <c r="AG344" s="48">
        <v>343</v>
      </c>
      <c r="AH344" s="48" t="s">
        <v>59</v>
      </c>
      <c r="AI344" s="48" t="s">
        <v>139</v>
      </c>
      <c r="AJ344" s="48">
        <v>-8.0585000000000004</v>
      </c>
      <c r="AK344" s="48">
        <v>-8.0157000000000007</v>
      </c>
      <c r="AL344" s="48">
        <v>-8.0426000000000002</v>
      </c>
    </row>
    <row r="345" spans="33:38" ht="120.75" thickBot="1" x14ac:dyDescent="0.3">
      <c r="AG345" s="48">
        <v>344</v>
      </c>
      <c r="AH345" s="48" t="s">
        <v>59</v>
      </c>
      <c r="AI345" s="48" t="s">
        <v>140</v>
      </c>
      <c r="AJ345" s="48">
        <v>-8.0588999999999995</v>
      </c>
      <c r="AK345" s="48">
        <v>-8.0160999999999998</v>
      </c>
      <c r="AL345" s="48">
        <v>-8.0431000000000008</v>
      </c>
    </row>
    <row r="346" spans="33:38" ht="120.75" thickBot="1" x14ac:dyDescent="0.3">
      <c r="AG346" s="48">
        <v>345</v>
      </c>
      <c r="AH346" s="48" t="s">
        <v>59</v>
      </c>
      <c r="AI346" s="48" t="s">
        <v>141</v>
      </c>
      <c r="AJ346" s="48">
        <v>-8.0582999999999991</v>
      </c>
      <c r="AK346" s="48">
        <v>-8.0154999999999994</v>
      </c>
      <c r="AL346" s="48">
        <v>-8.0425000000000004</v>
      </c>
    </row>
    <row r="347" spans="33:38" ht="120.75" thickBot="1" x14ac:dyDescent="0.3">
      <c r="AG347" s="48">
        <v>346</v>
      </c>
      <c r="AH347" s="48" t="s">
        <v>59</v>
      </c>
      <c r="AI347" s="48" t="s">
        <v>142</v>
      </c>
      <c r="AJ347" s="48">
        <v>-8.0579999999999998</v>
      </c>
      <c r="AK347" s="48">
        <v>-8.0152000000000001</v>
      </c>
      <c r="AL347" s="48">
        <v>-8.0421999999999993</v>
      </c>
    </row>
    <row r="348" spans="33:38" ht="120.75" thickBot="1" x14ac:dyDescent="0.3">
      <c r="AG348" s="48">
        <v>347</v>
      </c>
      <c r="AH348" s="48" t="s">
        <v>59</v>
      </c>
      <c r="AI348" s="48" t="s">
        <v>1157</v>
      </c>
      <c r="AJ348" s="48">
        <v>-8.0589999999999993</v>
      </c>
      <c r="AK348" s="48">
        <v>-8.0129000000000001</v>
      </c>
      <c r="AL348" s="48">
        <v>-8.0419</v>
      </c>
    </row>
    <row r="349" spans="33:38" ht="150.75" thickBot="1" x14ac:dyDescent="0.3">
      <c r="AG349" s="48">
        <v>348</v>
      </c>
      <c r="AH349" s="48" t="s">
        <v>59</v>
      </c>
      <c r="AI349" s="48" t="s">
        <v>1158</v>
      </c>
      <c r="AJ349" s="48">
        <v>-8.0593000000000004</v>
      </c>
      <c r="AK349" s="48">
        <v>-8.0131999999999994</v>
      </c>
      <c r="AL349" s="48">
        <v>-8.0421999999999993</v>
      </c>
    </row>
    <row r="350" spans="33:38" ht="150.75" thickBot="1" x14ac:dyDescent="0.3">
      <c r="AG350" s="48">
        <v>349</v>
      </c>
      <c r="AH350" s="48" t="s">
        <v>59</v>
      </c>
      <c r="AI350" s="48" t="s">
        <v>1159</v>
      </c>
      <c r="AJ350" s="48">
        <v>-8.0568000000000008</v>
      </c>
      <c r="AK350" s="48">
        <v>-8.0106999999999999</v>
      </c>
      <c r="AL350" s="48">
        <v>-8.0396999999999998</v>
      </c>
    </row>
    <row r="351" spans="33:38" ht="150.75" thickBot="1" x14ac:dyDescent="0.3">
      <c r="AG351" s="48">
        <v>350</v>
      </c>
      <c r="AH351" s="48" t="s">
        <v>59</v>
      </c>
      <c r="AI351" s="48" t="s">
        <v>1160</v>
      </c>
      <c r="AJ351" s="48">
        <v>-8.0582999999999991</v>
      </c>
      <c r="AK351" s="48">
        <v>-8.0122</v>
      </c>
      <c r="AL351" s="48">
        <v>-8.0411999999999999</v>
      </c>
    </row>
    <row r="352" spans="33:38" ht="120.75" thickBot="1" x14ac:dyDescent="0.3">
      <c r="AG352" s="48">
        <v>351</v>
      </c>
      <c r="AH352" s="48" t="s">
        <v>59</v>
      </c>
      <c r="AI352" s="48" t="s">
        <v>144</v>
      </c>
      <c r="AJ352" s="48">
        <v>-8.0579999999999998</v>
      </c>
      <c r="AK352" s="48">
        <v>-8.0119000000000007</v>
      </c>
      <c r="AL352" s="48">
        <v>-8.0409000000000006</v>
      </c>
    </row>
    <row r="353" spans="33:38" ht="120.75" thickBot="1" x14ac:dyDescent="0.3">
      <c r="AG353" s="48">
        <v>352</v>
      </c>
      <c r="AH353" s="48" t="s">
        <v>59</v>
      </c>
      <c r="AI353" s="48" t="s">
        <v>145</v>
      </c>
      <c r="AJ353" s="48">
        <v>-8.0569000000000006</v>
      </c>
      <c r="AK353" s="48">
        <v>-8.0107999999999997</v>
      </c>
      <c r="AL353" s="48">
        <v>-8.0397999999999996</v>
      </c>
    </row>
    <row r="354" spans="33:38" ht="120.75" thickBot="1" x14ac:dyDescent="0.3">
      <c r="AG354" s="48">
        <v>353</v>
      </c>
      <c r="AH354" s="48" t="s">
        <v>59</v>
      </c>
      <c r="AI354" s="48" t="s">
        <v>146</v>
      </c>
      <c r="AJ354" s="48">
        <v>-8.0568000000000008</v>
      </c>
      <c r="AK354" s="48">
        <v>-8.0106999999999999</v>
      </c>
      <c r="AL354" s="48">
        <v>-8.0396999999999998</v>
      </c>
    </row>
    <row r="355" spans="33:38" ht="150.75" thickBot="1" x14ac:dyDescent="0.3">
      <c r="AG355" s="48">
        <v>354</v>
      </c>
      <c r="AH355" s="48" t="s">
        <v>59</v>
      </c>
      <c r="AI355" s="48" t="s">
        <v>147</v>
      </c>
      <c r="AJ355" s="48">
        <v>-8.0578000000000003</v>
      </c>
      <c r="AK355" s="48">
        <v>-8.0117999999999991</v>
      </c>
      <c r="AL355" s="48">
        <v>-8.0408000000000008</v>
      </c>
    </row>
    <row r="356" spans="33:38" ht="150.75" thickBot="1" x14ac:dyDescent="0.3">
      <c r="AG356" s="48">
        <v>355</v>
      </c>
      <c r="AH356" s="48" t="s">
        <v>59</v>
      </c>
      <c r="AI356" s="48" t="s">
        <v>148</v>
      </c>
      <c r="AJ356" s="48">
        <v>-8.0568000000000008</v>
      </c>
      <c r="AK356" s="48">
        <v>-8.0106999999999999</v>
      </c>
      <c r="AL356" s="48">
        <v>-8.0396999999999998</v>
      </c>
    </row>
    <row r="357" spans="33:38" ht="165.75" thickBot="1" x14ac:dyDescent="0.3">
      <c r="AG357" s="48">
        <v>356</v>
      </c>
      <c r="AH357" s="48" t="s">
        <v>59</v>
      </c>
      <c r="AI357" s="48" t="s">
        <v>149</v>
      </c>
      <c r="AJ357" s="48">
        <v>-8.0568000000000008</v>
      </c>
      <c r="AK357" s="48">
        <v>-8.0106999999999999</v>
      </c>
      <c r="AL357" s="48">
        <v>-8.0396999999999998</v>
      </c>
    </row>
    <row r="358" spans="33:38" ht="165.75" thickBot="1" x14ac:dyDescent="0.3">
      <c r="AG358" s="48">
        <v>357</v>
      </c>
      <c r="AH358" s="48" t="s">
        <v>59</v>
      </c>
      <c r="AI358" s="48" t="s">
        <v>1161</v>
      </c>
      <c r="AJ358" s="48">
        <v>-8.0569000000000006</v>
      </c>
      <c r="AK358" s="48">
        <v>-8.0075000000000003</v>
      </c>
      <c r="AL358" s="48">
        <v>-8.0386000000000006</v>
      </c>
    </row>
    <row r="359" spans="33:38" ht="165.75" thickBot="1" x14ac:dyDescent="0.3">
      <c r="AG359" s="48">
        <v>358</v>
      </c>
      <c r="AH359" s="48" t="s">
        <v>59</v>
      </c>
      <c r="AI359" s="48" t="s">
        <v>1162</v>
      </c>
      <c r="AJ359" s="48">
        <v>-8.0579999999999998</v>
      </c>
      <c r="AK359" s="48">
        <v>-8.0085999999999995</v>
      </c>
      <c r="AL359" s="48">
        <v>-8.0396999999999998</v>
      </c>
    </row>
    <row r="360" spans="33:38" ht="165.75" thickBot="1" x14ac:dyDescent="0.3">
      <c r="AG360" s="48">
        <v>359</v>
      </c>
      <c r="AH360" s="48" t="s">
        <v>59</v>
      </c>
      <c r="AI360" s="48" t="s">
        <v>1163</v>
      </c>
      <c r="AJ360" s="48">
        <v>-8.0578000000000003</v>
      </c>
      <c r="AK360" s="48">
        <v>-8.0084</v>
      </c>
      <c r="AL360" s="48">
        <v>-8.0395000000000003</v>
      </c>
    </row>
    <row r="361" spans="33:38" ht="180.75" thickBot="1" x14ac:dyDescent="0.3">
      <c r="AG361" s="48">
        <v>360</v>
      </c>
      <c r="AH361" s="48" t="s">
        <v>59</v>
      </c>
      <c r="AI361" s="48" t="s">
        <v>1164</v>
      </c>
      <c r="AJ361" s="48">
        <v>-8.0566999999999993</v>
      </c>
      <c r="AK361" s="48">
        <v>-8.0074000000000005</v>
      </c>
      <c r="AL361" s="48">
        <v>-8.0383999999999993</v>
      </c>
    </row>
    <row r="362" spans="33:38" ht="180.75" thickBot="1" x14ac:dyDescent="0.3">
      <c r="AG362" s="48">
        <v>361</v>
      </c>
      <c r="AH362" s="48" t="s">
        <v>59</v>
      </c>
      <c r="AI362" s="48" t="s">
        <v>1165</v>
      </c>
      <c r="AJ362" s="48">
        <v>-8.0556999999999999</v>
      </c>
      <c r="AK362" s="48">
        <v>-8.0062999999999995</v>
      </c>
      <c r="AL362" s="48">
        <v>-8.0373999999999999</v>
      </c>
    </row>
    <row r="363" spans="33:38" ht="195.75" thickBot="1" x14ac:dyDescent="0.3">
      <c r="AG363" s="48">
        <v>362</v>
      </c>
      <c r="AH363" s="48" t="s">
        <v>59</v>
      </c>
      <c r="AI363" s="48" t="s">
        <v>1166</v>
      </c>
      <c r="AJ363" s="48">
        <v>-8.0573999999999995</v>
      </c>
      <c r="AK363" s="48">
        <v>-8.0079999999999991</v>
      </c>
      <c r="AL363" s="48">
        <v>-8.0390999999999995</v>
      </c>
    </row>
    <row r="364" spans="33:38" ht="150.75" thickBot="1" x14ac:dyDescent="0.3">
      <c r="AG364" s="48">
        <v>363</v>
      </c>
      <c r="AH364" s="48" t="s">
        <v>59</v>
      </c>
      <c r="AI364" s="48" t="s">
        <v>150</v>
      </c>
      <c r="AJ364" s="48">
        <v>-8.0569000000000006</v>
      </c>
      <c r="AK364" s="48">
        <v>-8.0075000000000003</v>
      </c>
      <c r="AL364" s="48">
        <v>-8.0386000000000006</v>
      </c>
    </row>
    <row r="365" spans="33:38" ht="150.75" thickBot="1" x14ac:dyDescent="0.3">
      <c r="AG365" s="48">
        <v>364</v>
      </c>
      <c r="AH365" s="48" t="s">
        <v>59</v>
      </c>
      <c r="AI365" s="48" t="s">
        <v>151</v>
      </c>
      <c r="AJ365" s="48">
        <v>-8.0568000000000008</v>
      </c>
      <c r="AK365" s="48">
        <v>-8.0074000000000005</v>
      </c>
      <c r="AL365" s="48">
        <v>-8.0385000000000009</v>
      </c>
    </row>
    <row r="366" spans="33:38" ht="165.75" thickBot="1" x14ac:dyDescent="0.3">
      <c r="AG366" s="48">
        <v>365</v>
      </c>
      <c r="AH366" s="48" t="s">
        <v>59</v>
      </c>
      <c r="AI366" s="48" t="s">
        <v>152</v>
      </c>
      <c r="AJ366" s="48">
        <v>-8.0563000000000002</v>
      </c>
      <c r="AK366" s="48">
        <v>-8.0068999999999999</v>
      </c>
      <c r="AL366" s="48">
        <v>-8.0380000000000003</v>
      </c>
    </row>
    <row r="367" spans="33:38" ht="195.75" thickBot="1" x14ac:dyDescent="0.3">
      <c r="AG367" s="48">
        <v>366</v>
      </c>
      <c r="AH367" s="48" t="s">
        <v>59</v>
      </c>
      <c r="AI367" s="48" t="s">
        <v>153</v>
      </c>
      <c r="AJ367" s="48">
        <v>-8.0556999999999999</v>
      </c>
      <c r="AK367" s="48">
        <v>-8.0062999999999995</v>
      </c>
      <c r="AL367" s="48">
        <v>-8.0373999999999999</v>
      </c>
    </row>
    <row r="368" spans="33:38" ht="195.75" thickBot="1" x14ac:dyDescent="0.3">
      <c r="AG368" s="48">
        <v>367</v>
      </c>
      <c r="AH368" s="48" t="s">
        <v>59</v>
      </c>
      <c r="AI368" s="48" t="s">
        <v>1167</v>
      </c>
      <c r="AJ368" s="48">
        <v>-8.0571999999999999</v>
      </c>
      <c r="AK368" s="48">
        <v>-8.0045999999999999</v>
      </c>
      <c r="AL368" s="48">
        <v>-8.0376999999999992</v>
      </c>
    </row>
    <row r="369" spans="33:38" ht="195.75" thickBot="1" x14ac:dyDescent="0.3">
      <c r="AG369" s="48">
        <v>368</v>
      </c>
      <c r="AH369" s="48" t="s">
        <v>59</v>
      </c>
      <c r="AI369" s="48" t="s">
        <v>1168</v>
      </c>
      <c r="AJ369" s="48">
        <v>-8.0543999999999993</v>
      </c>
      <c r="AK369" s="48">
        <v>-8.0017999999999994</v>
      </c>
      <c r="AL369" s="48">
        <v>-8.0349000000000004</v>
      </c>
    </row>
    <row r="370" spans="33:38" ht="210.75" thickBot="1" x14ac:dyDescent="0.3">
      <c r="AG370" s="48">
        <v>369</v>
      </c>
      <c r="AH370" s="48" t="s">
        <v>59</v>
      </c>
      <c r="AI370" s="48" t="s">
        <v>1169</v>
      </c>
      <c r="AJ370" s="48">
        <v>-8.0568000000000008</v>
      </c>
      <c r="AK370" s="48">
        <v>-8.0040999999999993</v>
      </c>
      <c r="AL370" s="48">
        <v>-8.0373000000000001</v>
      </c>
    </row>
    <row r="371" spans="33:38" ht="225.75" thickBot="1" x14ac:dyDescent="0.3">
      <c r="AG371" s="48">
        <v>370</v>
      </c>
      <c r="AH371" s="48" t="s">
        <v>59</v>
      </c>
      <c r="AI371" s="48" t="s">
        <v>1170</v>
      </c>
      <c r="AJ371" s="48">
        <v>-8.0545000000000009</v>
      </c>
      <c r="AK371" s="48">
        <v>-8.0017999999999994</v>
      </c>
      <c r="AL371" s="48">
        <v>-8.0349000000000004</v>
      </c>
    </row>
    <row r="372" spans="33:38" ht="195.75" thickBot="1" x14ac:dyDescent="0.3">
      <c r="AG372" s="48">
        <v>371</v>
      </c>
      <c r="AH372" s="48" t="s">
        <v>59</v>
      </c>
      <c r="AI372" s="48" t="s">
        <v>154</v>
      </c>
      <c r="AJ372" s="48">
        <v>-8.0556000000000001</v>
      </c>
      <c r="AK372" s="48">
        <v>-8.0030000000000001</v>
      </c>
      <c r="AL372" s="48">
        <v>-8.0360999999999994</v>
      </c>
    </row>
    <row r="373" spans="33:38" ht="240.75" thickBot="1" x14ac:dyDescent="0.3">
      <c r="AG373" s="48">
        <v>372</v>
      </c>
      <c r="AH373" s="48" t="s">
        <v>59</v>
      </c>
      <c r="AI373" s="48" t="s">
        <v>1171</v>
      </c>
      <c r="AJ373" s="48">
        <v>-8.0543999999999993</v>
      </c>
      <c r="AK373" s="48">
        <v>-7.9984999999999999</v>
      </c>
      <c r="AL373" s="48">
        <v>-8.0336999999999996</v>
      </c>
    </row>
    <row r="374" spans="33:38" ht="120.75" thickBot="1" x14ac:dyDescent="0.3">
      <c r="AG374" s="48">
        <v>373</v>
      </c>
      <c r="AH374" s="48" t="s">
        <v>59</v>
      </c>
      <c r="AI374" s="48" t="s">
        <v>159</v>
      </c>
      <c r="AJ374" s="48">
        <v>-8.0574999999999992</v>
      </c>
      <c r="AK374" s="48">
        <v>-8.0146999999999995</v>
      </c>
      <c r="AL374" s="48">
        <v>-8.0416000000000007</v>
      </c>
    </row>
    <row r="375" spans="33:38" ht="90.75" thickBot="1" x14ac:dyDescent="0.3">
      <c r="AG375" s="48">
        <v>374</v>
      </c>
      <c r="AH375" s="48" t="s">
        <v>59</v>
      </c>
      <c r="AI375" s="48" t="s">
        <v>155</v>
      </c>
      <c r="AJ375" s="48">
        <v>-8.0574999999999992</v>
      </c>
      <c r="AK375" s="48">
        <v>-8.0146999999999995</v>
      </c>
      <c r="AL375" s="48">
        <v>-8.0416000000000007</v>
      </c>
    </row>
    <row r="376" spans="33:38" ht="120.75" thickBot="1" x14ac:dyDescent="0.3">
      <c r="AG376" s="48">
        <v>375</v>
      </c>
      <c r="AH376" s="48" t="s">
        <v>59</v>
      </c>
      <c r="AI376" s="48" t="s">
        <v>156</v>
      </c>
      <c r="AJ376" s="48">
        <v>-8.0586000000000002</v>
      </c>
      <c r="AK376" s="48">
        <v>-8.0157000000000007</v>
      </c>
      <c r="AL376" s="48">
        <v>-8.0427</v>
      </c>
    </row>
    <row r="377" spans="33:38" ht="120.75" thickBot="1" x14ac:dyDescent="0.3">
      <c r="AG377" s="48">
        <v>376</v>
      </c>
      <c r="AH377" s="48" t="s">
        <v>59</v>
      </c>
      <c r="AI377" s="48" t="s">
        <v>157</v>
      </c>
      <c r="AJ377" s="48">
        <v>-8.0574999999999992</v>
      </c>
      <c r="AK377" s="48">
        <v>-8.0146999999999995</v>
      </c>
      <c r="AL377" s="48">
        <v>-8.0417000000000005</v>
      </c>
    </row>
    <row r="378" spans="33:38" ht="120.75" thickBot="1" x14ac:dyDescent="0.3">
      <c r="AG378" s="48">
        <v>377</v>
      </c>
      <c r="AH378" s="48" t="s">
        <v>59</v>
      </c>
      <c r="AI378" s="48" t="s">
        <v>158</v>
      </c>
      <c r="AJ378" s="48">
        <v>-8.0574999999999992</v>
      </c>
      <c r="AK378" s="48">
        <v>-8.0146999999999995</v>
      </c>
      <c r="AL378" s="48">
        <v>-8.0416000000000007</v>
      </c>
    </row>
    <row r="379" spans="33:38" ht="120.75" thickBot="1" x14ac:dyDescent="0.3">
      <c r="AG379" s="48">
        <v>378</v>
      </c>
      <c r="AH379" s="48" t="s">
        <v>59</v>
      </c>
      <c r="AI379" s="48" t="s">
        <v>1172</v>
      </c>
      <c r="AJ379" s="48">
        <v>-8.0563000000000002</v>
      </c>
      <c r="AK379" s="48">
        <v>-8.0101999999999993</v>
      </c>
      <c r="AL379" s="48">
        <v>-8.0391999999999992</v>
      </c>
    </row>
    <row r="380" spans="33:38" ht="150.75" thickBot="1" x14ac:dyDescent="0.3">
      <c r="AG380" s="48">
        <v>379</v>
      </c>
      <c r="AH380" s="48" t="s">
        <v>59</v>
      </c>
      <c r="AI380" s="48" t="s">
        <v>1173</v>
      </c>
      <c r="AJ380" s="48">
        <v>-8.0573999999999995</v>
      </c>
      <c r="AK380" s="48">
        <v>-8.0113000000000003</v>
      </c>
      <c r="AL380" s="48">
        <v>-8.0403000000000002</v>
      </c>
    </row>
    <row r="381" spans="33:38" ht="150.75" thickBot="1" x14ac:dyDescent="0.3">
      <c r="AG381" s="48">
        <v>380</v>
      </c>
      <c r="AH381" s="48" t="s">
        <v>59</v>
      </c>
      <c r="AI381" s="48" t="s">
        <v>1174</v>
      </c>
      <c r="AJ381" s="48">
        <v>-8.0563000000000002</v>
      </c>
      <c r="AK381" s="48">
        <v>-8.0101999999999993</v>
      </c>
      <c r="AL381" s="48">
        <v>-8.0391999999999992</v>
      </c>
    </row>
    <row r="382" spans="33:38" ht="150.75" thickBot="1" x14ac:dyDescent="0.3">
      <c r="AG382" s="48">
        <v>381</v>
      </c>
      <c r="AH382" s="48" t="s">
        <v>59</v>
      </c>
      <c r="AI382" s="48" t="s">
        <v>1175</v>
      </c>
      <c r="AJ382" s="48">
        <v>-8.0577000000000005</v>
      </c>
      <c r="AK382" s="48">
        <v>-8.0115999999999996</v>
      </c>
      <c r="AL382" s="48">
        <v>-8.0405999999999995</v>
      </c>
    </row>
    <row r="383" spans="33:38" ht="120.75" thickBot="1" x14ac:dyDescent="0.3">
      <c r="AG383" s="48">
        <v>382</v>
      </c>
      <c r="AH383" s="48" t="s">
        <v>59</v>
      </c>
      <c r="AI383" s="48" t="s">
        <v>160</v>
      </c>
      <c r="AJ383" s="48">
        <v>-8.0563000000000002</v>
      </c>
      <c r="AK383" s="48">
        <v>-8.0101999999999993</v>
      </c>
      <c r="AL383" s="48">
        <v>-8.0391999999999992</v>
      </c>
    </row>
    <row r="384" spans="33:38" ht="120.75" thickBot="1" x14ac:dyDescent="0.3">
      <c r="AG384" s="48">
        <v>383</v>
      </c>
      <c r="AH384" s="48" t="s">
        <v>59</v>
      </c>
      <c r="AI384" s="48" t="s">
        <v>161</v>
      </c>
      <c r="AJ384" s="48">
        <v>-8.0563000000000002</v>
      </c>
      <c r="AK384" s="48">
        <v>-8.0101999999999993</v>
      </c>
      <c r="AL384" s="48">
        <v>-8.0391999999999992</v>
      </c>
    </row>
    <row r="385" spans="33:38" ht="120.75" thickBot="1" x14ac:dyDescent="0.3">
      <c r="AG385" s="48">
        <v>384</v>
      </c>
      <c r="AH385" s="48" t="s">
        <v>59</v>
      </c>
      <c r="AI385" s="48" t="s">
        <v>162</v>
      </c>
      <c r="AJ385" s="48">
        <v>-8.0563000000000002</v>
      </c>
      <c r="AK385" s="48">
        <v>-8.0101999999999993</v>
      </c>
      <c r="AL385" s="48">
        <v>-8.0391999999999992</v>
      </c>
    </row>
    <row r="386" spans="33:38" ht="150.75" thickBot="1" x14ac:dyDescent="0.3">
      <c r="AG386" s="48">
        <v>385</v>
      </c>
      <c r="AH386" s="48" t="s">
        <v>59</v>
      </c>
      <c r="AI386" s="48" t="s">
        <v>163</v>
      </c>
      <c r="AJ386" s="48">
        <v>-8.0563000000000002</v>
      </c>
      <c r="AK386" s="48">
        <v>-8.0101999999999993</v>
      </c>
      <c r="AL386" s="48">
        <v>-8.0391999999999992</v>
      </c>
    </row>
    <row r="387" spans="33:38" ht="150.75" thickBot="1" x14ac:dyDescent="0.3">
      <c r="AG387" s="48">
        <v>386</v>
      </c>
      <c r="AH387" s="48" t="s">
        <v>59</v>
      </c>
      <c r="AI387" s="48" t="s">
        <v>164</v>
      </c>
      <c r="AJ387" s="48">
        <v>-8.0572999999999997</v>
      </c>
      <c r="AK387" s="48">
        <v>-8.0112000000000005</v>
      </c>
      <c r="AL387" s="48">
        <v>-8.0402000000000005</v>
      </c>
    </row>
    <row r="388" spans="33:38" ht="165.75" thickBot="1" x14ac:dyDescent="0.3">
      <c r="AG388" s="48">
        <v>387</v>
      </c>
      <c r="AH388" s="48" t="s">
        <v>59</v>
      </c>
      <c r="AI388" s="48" t="s">
        <v>165</v>
      </c>
      <c r="AJ388" s="48">
        <v>-8.0563000000000002</v>
      </c>
      <c r="AK388" s="48">
        <v>-8.0101999999999993</v>
      </c>
      <c r="AL388" s="48">
        <v>-8.0391999999999992</v>
      </c>
    </row>
    <row r="389" spans="33:38" ht="165.75" thickBot="1" x14ac:dyDescent="0.3">
      <c r="AG389" s="48">
        <v>388</v>
      </c>
      <c r="AH389" s="48" t="s">
        <v>59</v>
      </c>
      <c r="AI389" s="48" t="s">
        <v>1176</v>
      </c>
      <c r="AJ389" s="48">
        <v>-8.0550999999999995</v>
      </c>
      <c r="AK389" s="48">
        <v>-8.0056999999999992</v>
      </c>
      <c r="AL389" s="48">
        <v>-8.0367999999999995</v>
      </c>
    </row>
    <row r="390" spans="33:38" ht="165.75" thickBot="1" x14ac:dyDescent="0.3">
      <c r="AG390" s="48">
        <v>389</v>
      </c>
      <c r="AH390" s="48" t="s">
        <v>59</v>
      </c>
      <c r="AI390" s="48" t="s">
        <v>1177</v>
      </c>
      <c r="AJ390" s="48">
        <v>-8.0574999999999992</v>
      </c>
      <c r="AK390" s="48">
        <v>-8.0081000000000007</v>
      </c>
      <c r="AL390" s="48">
        <v>-8.0391999999999992</v>
      </c>
    </row>
    <row r="391" spans="33:38" ht="165.75" thickBot="1" x14ac:dyDescent="0.3">
      <c r="AG391" s="48">
        <v>390</v>
      </c>
      <c r="AH391" s="48" t="s">
        <v>59</v>
      </c>
      <c r="AI391" s="48" t="s">
        <v>1178</v>
      </c>
      <c r="AJ391" s="48">
        <v>-8.0550999999999995</v>
      </c>
      <c r="AK391" s="48">
        <v>-8.0056999999999992</v>
      </c>
      <c r="AL391" s="48">
        <v>-8.0367999999999995</v>
      </c>
    </row>
    <row r="392" spans="33:38" ht="180.75" thickBot="1" x14ac:dyDescent="0.3">
      <c r="AG392" s="48">
        <v>391</v>
      </c>
      <c r="AH392" s="48" t="s">
        <v>59</v>
      </c>
      <c r="AI392" s="48" t="s">
        <v>1179</v>
      </c>
      <c r="AJ392" s="48">
        <v>-8.0562000000000005</v>
      </c>
      <c r="AK392" s="48">
        <v>-8.0068999999999999</v>
      </c>
      <c r="AL392" s="48">
        <v>-8.0379000000000005</v>
      </c>
    </row>
    <row r="393" spans="33:38" ht="180.75" thickBot="1" x14ac:dyDescent="0.3">
      <c r="AG393" s="48">
        <v>392</v>
      </c>
      <c r="AH393" s="48" t="s">
        <v>59</v>
      </c>
      <c r="AI393" s="48" t="s">
        <v>1180</v>
      </c>
      <c r="AJ393" s="48">
        <v>-8.0550999999999995</v>
      </c>
      <c r="AK393" s="48">
        <v>-8.0056999999999992</v>
      </c>
      <c r="AL393" s="48">
        <v>-8.0367999999999995</v>
      </c>
    </row>
    <row r="394" spans="33:38" ht="195.75" thickBot="1" x14ac:dyDescent="0.3">
      <c r="AG394" s="48">
        <v>393</v>
      </c>
      <c r="AH394" s="48" t="s">
        <v>59</v>
      </c>
      <c r="AI394" s="48" t="s">
        <v>1181</v>
      </c>
      <c r="AJ394" s="48">
        <v>-8.0555000000000003</v>
      </c>
      <c r="AK394" s="48">
        <v>-8.0061</v>
      </c>
      <c r="AL394" s="48">
        <v>-8.0372000000000003</v>
      </c>
    </row>
    <row r="395" spans="33:38" ht="150.75" thickBot="1" x14ac:dyDescent="0.3">
      <c r="AG395" s="48">
        <v>394</v>
      </c>
      <c r="AH395" s="48" t="s">
        <v>59</v>
      </c>
      <c r="AI395" s="48" t="s">
        <v>166</v>
      </c>
      <c r="AJ395" s="48">
        <v>-8.0550999999999995</v>
      </c>
      <c r="AK395" s="48">
        <v>-8.0056999999999992</v>
      </c>
      <c r="AL395" s="48">
        <v>-8.0367999999999995</v>
      </c>
    </row>
    <row r="396" spans="33:38" ht="150.75" thickBot="1" x14ac:dyDescent="0.3">
      <c r="AG396" s="48">
        <v>395</v>
      </c>
      <c r="AH396" s="48" t="s">
        <v>59</v>
      </c>
      <c r="AI396" s="48" t="s">
        <v>167</v>
      </c>
      <c r="AJ396" s="48">
        <v>-8.0550999999999995</v>
      </c>
      <c r="AK396" s="48">
        <v>-8.0056999999999992</v>
      </c>
      <c r="AL396" s="48">
        <v>-8.0367999999999995</v>
      </c>
    </row>
    <row r="397" spans="33:38" ht="165.75" thickBot="1" x14ac:dyDescent="0.3">
      <c r="AG397" s="48">
        <v>396</v>
      </c>
      <c r="AH397" s="48" t="s">
        <v>59</v>
      </c>
      <c r="AI397" s="48" t="s">
        <v>168</v>
      </c>
      <c r="AJ397" s="48">
        <v>-8.0557999999999996</v>
      </c>
      <c r="AK397" s="48">
        <v>-8.0063999999999993</v>
      </c>
      <c r="AL397" s="48">
        <v>-8.0374999999999996</v>
      </c>
    </row>
    <row r="398" spans="33:38" ht="195.75" thickBot="1" x14ac:dyDescent="0.3">
      <c r="AG398" s="48">
        <v>397</v>
      </c>
      <c r="AH398" s="48" t="s">
        <v>59</v>
      </c>
      <c r="AI398" s="48" t="s">
        <v>169</v>
      </c>
      <c r="AJ398" s="48">
        <v>-8.0561000000000007</v>
      </c>
      <c r="AK398" s="48">
        <v>-8.0067000000000004</v>
      </c>
      <c r="AL398" s="48">
        <v>-8.0378000000000007</v>
      </c>
    </row>
    <row r="399" spans="33:38" ht="195.75" thickBot="1" x14ac:dyDescent="0.3">
      <c r="AG399" s="48">
        <v>398</v>
      </c>
      <c r="AH399" s="48" t="s">
        <v>59</v>
      </c>
      <c r="AI399" s="48" t="s">
        <v>1182</v>
      </c>
      <c r="AJ399" s="48">
        <v>-8.0539000000000005</v>
      </c>
      <c r="AK399" s="48">
        <v>-8.0012000000000008</v>
      </c>
      <c r="AL399" s="48">
        <v>-8.0343</v>
      </c>
    </row>
    <row r="400" spans="33:38" ht="195.75" thickBot="1" x14ac:dyDescent="0.3">
      <c r="AG400" s="48">
        <v>399</v>
      </c>
      <c r="AH400" s="48" t="s">
        <v>59</v>
      </c>
      <c r="AI400" s="48" t="s">
        <v>1183</v>
      </c>
      <c r="AJ400" s="48">
        <v>-8.0539000000000005</v>
      </c>
      <c r="AK400" s="48">
        <v>-8.0012000000000008</v>
      </c>
      <c r="AL400" s="48">
        <v>-8.0343999999999998</v>
      </c>
    </row>
    <row r="401" spans="33:38" ht="210.75" thickBot="1" x14ac:dyDescent="0.3">
      <c r="AG401" s="48">
        <v>400</v>
      </c>
      <c r="AH401" s="48" t="s">
        <v>59</v>
      </c>
      <c r="AI401" s="48" t="s">
        <v>1184</v>
      </c>
      <c r="AJ401" s="48">
        <v>-8.0539000000000005</v>
      </c>
      <c r="AK401" s="48">
        <v>-8.0012000000000008</v>
      </c>
      <c r="AL401" s="48">
        <v>-8.0343999999999998</v>
      </c>
    </row>
    <row r="402" spans="33:38" ht="225.75" thickBot="1" x14ac:dyDescent="0.3">
      <c r="AG402" s="48">
        <v>401</v>
      </c>
      <c r="AH402" s="48" t="s">
        <v>59</v>
      </c>
      <c r="AI402" s="48" t="s">
        <v>1185</v>
      </c>
      <c r="AJ402" s="48">
        <v>-8.0549999999999997</v>
      </c>
      <c r="AK402" s="48">
        <v>-8.0023</v>
      </c>
      <c r="AL402" s="48">
        <v>-8.0353999999999992</v>
      </c>
    </row>
    <row r="403" spans="33:38" ht="195.75" thickBot="1" x14ac:dyDescent="0.3">
      <c r="AG403" s="48">
        <v>402</v>
      </c>
      <c r="AH403" s="48" t="s">
        <v>59</v>
      </c>
      <c r="AI403" s="48" t="s">
        <v>170</v>
      </c>
      <c r="AJ403" s="48">
        <v>-8.0539000000000005</v>
      </c>
      <c r="AK403" s="48">
        <v>-8.0012000000000008</v>
      </c>
      <c r="AL403" s="48">
        <v>-8.0343999999999998</v>
      </c>
    </row>
    <row r="404" spans="33:38" ht="240.75" thickBot="1" x14ac:dyDescent="0.3">
      <c r="AG404" s="48">
        <v>403</v>
      </c>
      <c r="AH404" s="48" t="s">
        <v>59</v>
      </c>
      <c r="AI404" s="48" t="s">
        <v>1186</v>
      </c>
      <c r="AJ404" s="48">
        <v>-8.0526999999999997</v>
      </c>
      <c r="AK404" s="48">
        <v>-7.9968000000000004</v>
      </c>
      <c r="AL404" s="48">
        <v>-8.032</v>
      </c>
    </row>
    <row r="405" spans="33:38" ht="120.75" thickBot="1" x14ac:dyDescent="0.3">
      <c r="AG405" s="48">
        <v>404</v>
      </c>
      <c r="AH405" s="48" t="s">
        <v>59</v>
      </c>
      <c r="AI405" s="48" t="s">
        <v>175</v>
      </c>
      <c r="AJ405" s="48">
        <v>-8.0574999999999992</v>
      </c>
      <c r="AK405" s="48">
        <v>-8.0146999999999995</v>
      </c>
      <c r="AL405" s="48">
        <v>-8.0417000000000005</v>
      </c>
    </row>
    <row r="406" spans="33:38" ht="90.75" thickBot="1" x14ac:dyDescent="0.3">
      <c r="AG406" s="48">
        <v>405</v>
      </c>
      <c r="AH406" s="48" t="s">
        <v>59</v>
      </c>
      <c r="AI406" s="48" t="s">
        <v>171</v>
      </c>
      <c r="AJ406" s="48">
        <v>-8.0576000000000008</v>
      </c>
      <c r="AK406" s="48">
        <v>-8.0147999999999993</v>
      </c>
      <c r="AL406" s="48">
        <v>-8.0417000000000005</v>
      </c>
    </row>
    <row r="407" spans="33:38" ht="120.75" thickBot="1" x14ac:dyDescent="0.3">
      <c r="AG407" s="48">
        <v>406</v>
      </c>
      <c r="AH407" s="48" t="s">
        <v>59</v>
      </c>
      <c r="AI407" s="48" t="s">
        <v>172</v>
      </c>
      <c r="AJ407" s="48">
        <v>-8.0574999999999992</v>
      </c>
      <c r="AK407" s="48">
        <v>-8.0146999999999995</v>
      </c>
      <c r="AL407" s="48">
        <v>-8.0417000000000005</v>
      </c>
    </row>
    <row r="408" spans="33:38" ht="120.75" thickBot="1" x14ac:dyDescent="0.3">
      <c r="AG408" s="48">
        <v>407</v>
      </c>
      <c r="AH408" s="48" t="s">
        <v>59</v>
      </c>
      <c r="AI408" s="48" t="s">
        <v>173</v>
      </c>
      <c r="AJ408" s="48">
        <v>-8.0576000000000008</v>
      </c>
      <c r="AK408" s="48">
        <v>-8.0147999999999993</v>
      </c>
      <c r="AL408" s="48">
        <v>-8.0417000000000005</v>
      </c>
    </row>
    <row r="409" spans="33:38" ht="120.75" thickBot="1" x14ac:dyDescent="0.3">
      <c r="AG409" s="48">
        <v>408</v>
      </c>
      <c r="AH409" s="48" t="s">
        <v>59</v>
      </c>
      <c r="AI409" s="48" t="s">
        <v>174</v>
      </c>
      <c r="AJ409" s="48">
        <v>-8.0574999999999992</v>
      </c>
      <c r="AK409" s="48">
        <v>-8.0146999999999995</v>
      </c>
      <c r="AL409" s="48">
        <v>-8.0417000000000005</v>
      </c>
    </row>
    <row r="410" spans="33:38" ht="150.75" thickBot="1" x14ac:dyDescent="0.3">
      <c r="AG410" s="48">
        <v>410</v>
      </c>
      <c r="AH410" s="48" t="s">
        <v>59</v>
      </c>
      <c r="AI410" s="48" t="s">
        <v>1187</v>
      </c>
      <c r="AJ410" s="48">
        <v>-8.0573999999999995</v>
      </c>
      <c r="AK410" s="48">
        <v>-8.0113000000000003</v>
      </c>
      <c r="AL410" s="48">
        <v>-8.0403000000000002</v>
      </c>
    </row>
    <row r="411" spans="33:38" ht="150.75" thickBot="1" x14ac:dyDescent="0.3">
      <c r="AG411" s="48">
        <v>411</v>
      </c>
      <c r="AH411" s="48" t="s">
        <v>59</v>
      </c>
      <c r="AI411" s="48" t="s">
        <v>1188</v>
      </c>
      <c r="AJ411" s="48">
        <v>-8.0564</v>
      </c>
      <c r="AK411" s="48">
        <v>-8.0103000000000009</v>
      </c>
      <c r="AL411" s="48">
        <v>-8.0393000000000008</v>
      </c>
    </row>
    <row r="412" spans="33:38" ht="150.75" thickBot="1" x14ac:dyDescent="0.3">
      <c r="AG412" s="48">
        <v>412</v>
      </c>
      <c r="AH412" s="48" t="s">
        <v>59</v>
      </c>
      <c r="AI412" s="48" t="s">
        <v>1189</v>
      </c>
      <c r="AJ412" s="48">
        <v>-8.0578000000000003</v>
      </c>
      <c r="AK412" s="48">
        <v>-8.0116999999999994</v>
      </c>
      <c r="AL412" s="48">
        <v>-8.0406999999999993</v>
      </c>
    </row>
    <row r="413" spans="33:38" ht="120.75" thickBot="1" x14ac:dyDescent="0.3">
      <c r="AG413" s="48">
        <v>413</v>
      </c>
      <c r="AH413" s="48" t="s">
        <v>59</v>
      </c>
      <c r="AI413" s="48" t="s">
        <v>176</v>
      </c>
      <c r="AJ413" s="48">
        <v>-8.0564</v>
      </c>
      <c r="AK413" s="48">
        <v>-8.0103000000000009</v>
      </c>
      <c r="AL413" s="48">
        <v>-8.0393000000000008</v>
      </c>
    </row>
    <row r="414" spans="33:38" ht="120.75" thickBot="1" x14ac:dyDescent="0.3">
      <c r="AG414" s="48">
        <v>414</v>
      </c>
      <c r="AH414" s="48" t="s">
        <v>59</v>
      </c>
      <c r="AI414" s="48" t="s">
        <v>177</v>
      </c>
      <c r="AJ414" s="48">
        <v>-8.0564</v>
      </c>
      <c r="AK414" s="48">
        <v>-8.0103000000000009</v>
      </c>
      <c r="AL414" s="48">
        <v>-8.0393000000000008</v>
      </c>
    </row>
    <row r="415" spans="33:38" ht="120.75" thickBot="1" x14ac:dyDescent="0.3">
      <c r="AG415" s="48">
        <v>415</v>
      </c>
      <c r="AH415" s="48" t="s">
        <v>59</v>
      </c>
      <c r="AI415" s="48" t="s">
        <v>178</v>
      </c>
      <c r="AJ415" s="48">
        <v>-8.0568000000000008</v>
      </c>
      <c r="AK415" s="48">
        <v>-8.0106999999999999</v>
      </c>
      <c r="AL415" s="48">
        <v>-8.0396999999999998</v>
      </c>
    </row>
    <row r="416" spans="33:38" ht="150.75" thickBot="1" x14ac:dyDescent="0.3">
      <c r="AG416" s="48">
        <v>416</v>
      </c>
      <c r="AH416" s="48" t="s">
        <v>59</v>
      </c>
      <c r="AI416" s="48" t="s">
        <v>179</v>
      </c>
      <c r="AJ416" s="48">
        <v>-8.0573999999999995</v>
      </c>
      <c r="AK416" s="48">
        <v>-8.0113000000000003</v>
      </c>
      <c r="AL416" s="48">
        <v>-8.0403000000000002</v>
      </c>
    </row>
    <row r="417" spans="33:38" ht="150.75" thickBot="1" x14ac:dyDescent="0.3">
      <c r="AG417" s="48">
        <v>417</v>
      </c>
      <c r="AH417" s="48" t="s">
        <v>59</v>
      </c>
      <c r="AI417" s="48" t="s">
        <v>180</v>
      </c>
      <c r="AJ417" s="48">
        <v>-8.0573999999999995</v>
      </c>
      <c r="AK417" s="48">
        <v>-8.0113000000000003</v>
      </c>
      <c r="AL417" s="48">
        <v>-8.0403000000000002</v>
      </c>
    </row>
    <row r="418" spans="33:38" ht="165.75" thickBot="1" x14ac:dyDescent="0.3">
      <c r="AG418" s="48">
        <v>418</v>
      </c>
      <c r="AH418" s="48" t="s">
        <v>59</v>
      </c>
      <c r="AI418" s="48" t="s">
        <v>181</v>
      </c>
      <c r="AJ418" s="48">
        <v>-8.0563000000000002</v>
      </c>
      <c r="AK418" s="48">
        <v>-8.0101999999999993</v>
      </c>
      <c r="AL418" s="48">
        <v>-8.0391999999999992</v>
      </c>
    </row>
    <row r="419" spans="33:38" ht="165.75" thickBot="1" x14ac:dyDescent="0.3">
      <c r="AG419" s="48">
        <v>419</v>
      </c>
      <c r="AH419" s="48" t="s">
        <v>59</v>
      </c>
      <c r="AI419" s="48" t="s">
        <v>1190</v>
      </c>
      <c r="AJ419" s="48">
        <v>-8.0579000000000001</v>
      </c>
      <c r="AK419" s="48">
        <v>-8.0084999999999997</v>
      </c>
      <c r="AL419" s="48">
        <v>-8.0396000000000001</v>
      </c>
    </row>
    <row r="420" spans="33:38" ht="165.75" thickBot="1" x14ac:dyDescent="0.3">
      <c r="AG420" s="48">
        <v>420</v>
      </c>
      <c r="AH420" s="48" t="s">
        <v>59</v>
      </c>
      <c r="AI420" s="48" t="s">
        <v>1191</v>
      </c>
      <c r="AJ420" s="48">
        <v>-8.0551999999999992</v>
      </c>
      <c r="AK420" s="48">
        <v>-8.0058000000000007</v>
      </c>
      <c r="AL420" s="48">
        <v>-8.0367999999999995</v>
      </c>
    </row>
    <row r="421" spans="33:38" ht="165.75" thickBot="1" x14ac:dyDescent="0.3">
      <c r="AG421" s="48">
        <v>421</v>
      </c>
      <c r="AH421" s="48" t="s">
        <v>59</v>
      </c>
      <c r="AI421" s="48" t="s">
        <v>1192</v>
      </c>
      <c r="AJ421" s="48">
        <v>-8.0572999999999997</v>
      </c>
      <c r="AK421" s="48">
        <v>-8.0078999999999994</v>
      </c>
      <c r="AL421" s="48">
        <v>-8.0389999999999997</v>
      </c>
    </row>
    <row r="422" spans="33:38" ht="180.75" thickBot="1" x14ac:dyDescent="0.3">
      <c r="AG422" s="48">
        <v>422</v>
      </c>
      <c r="AH422" s="48" t="s">
        <v>59</v>
      </c>
      <c r="AI422" s="48" t="s">
        <v>1193</v>
      </c>
      <c r="AJ422" s="48">
        <v>-8.0563000000000002</v>
      </c>
      <c r="AK422" s="48">
        <v>-8.0068999999999999</v>
      </c>
      <c r="AL422" s="48">
        <v>-8.0380000000000003</v>
      </c>
    </row>
    <row r="423" spans="33:38" ht="180.75" thickBot="1" x14ac:dyDescent="0.3">
      <c r="AG423" s="48">
        <v>423</v>
      </c>
      <c r="AH423" s="48" t="s">
        <v>59</v>
      </c>
      <c r="AI423" s="48" t="s">
        <v>1194</v>
      </c>
      <c r="AJ423" s="48">
        <v>-8.0562000000000005</v>
      </c>
      <c r="AK423" s="48">
        <v>-8.0068000000000001</v>
      </c>
      <c r="AL423" s="48">
        <v>-8.0379000000000005</v>
      </c>
    </row>
    <row r="424" spans="33:38" ht="195.75" thickBot="1" x14ac:dyDescent="0.3">
      <c r="AG424" s="48">
        <v>424</v>
      </c>
      <c r="AH424" s="48" t="s">
        <v>59</v>
      </c>
      <c r="AI424" s="48" t="s">
        <v>1195</v>
      </c>
      <c r="AJ424" s="48">
        <v>-8.0550999999999995</v>
      </c>
      <c r="AK424" s="48">
        <v>-8.0056999999999992</v>
      </c>
      <c r="AL424" s="48">
        <v>-8.0367999999999995</v>
      </c>
    </row>
    <row r="425" spans="33:38" ht="150.75" thickBot="1" x14ac:dyDescent="0.3">
      <c r="AG425" s="48">
        <v>425</v>
      </c>
      <c r="AH425" s="48" t="s">
        <v>59</v>
      </c>
      <c r="AI425" s="48" t="s">
        <v>182</v>
      </c>
      <c r="AJ425" s="48">
        <v>-8.0551999999999992</v>
      </c>
      <c r="AK425" s="48">
        <v>-8.0058000000000007</v>
      </c>
      <c r="AL425" s="48">
        <v>-8.0368999999999993</v>
      </c>
    </row>
    <row r="426" spans="33:38" ht="150.75" thickBot="1" x14ac:dyDescent="0.3">
      <c r="AG426" s="48">
        <v>426</v>
      </c>
      <c r="AH426" s="48" t="s">
        <v>59</v>
      </c>
      <c r="AI426" s="48" t="s">
        <v>183</v>
      </c>
      <c r="AJ426" s="48">
        <v>-8.0563000000000002</v>
      </c>
      <c r="AK426" s="48">
        <v>-8.0068999999999999</v>
      </c>
      <c r="AL426" s="48">
        <v>-8.0380000000000003</v>
      </c>
    </row>
    <row r="427" spans="33:38" ht="165.75" thickBot="1" x14ac:dyDescent="0.3">
      <c r="AG427" s="48">
        <v>427</v>
      </c>
      <c r="AH427" s="48" t="s">
        <v>59</v>
      </c>
      <c r="AI427" s="48" t="s">
        <v>184</v>
      </c>
      <c r="AJ427" s="48">
        <v>-8.0550999999999995</v>
      </c>
      <c r="AK427" s="48">
        <v>-8.0058000000000007</v>
      </c>
      <c r="AL427" s="48">
        <v>-8.0367999999999995</v>
      </c>
    </row>
    <row r="428" spans="33:38" ht="195.75" thickBot="1" x14ac:dyDescent="0.3">
      <c r="AG428" s="48">
        <v>428</v>
      </c>
      <c r="AH428" s="48" t="s">
        <v>59</v>
      </c>
      <c r="AI428" s="48" t="s">
        <v>185</v>
      </c>
      <c r="AJ428" s="48">
        <v>-8.0551999999999992</v>
      </c>
      <c r="AK428" s="48">
        <v>-8.0058000000000007</v>
      </c>
      <c r="AL428" s="48">
        <v>-8.0368999999999993</v>
      </c>
    </row>
    <row r="429" spans="33:38" ht="195.75" thickBot="1" x14ac:dyDescent="0.3">
      <c r="AG429" s="48">
        <v>429</v>
      </c>
      <c r="AH429" s="48" t="s">
        <v>59</v>
      </c>
      <c r="AI429" s="48" t="s">
        <v>1196</v>
      </c>
      <c r="AJ429" s="48">
        <v>-8.0540000000000003</v>
      </c>
      <c r="AK429" s="48">
        <v>-8.0013000000000005</v>
      </c>
      <c r="AL429" s="48">
        <v>-8.0344999999999995</v>
      </c>
    </row>
    <row r="430" spans="33:38" ht="195.75" thickBot="1" x14ac:dyDescent="0.3">
      <c r="AG430" s="48">
        <v>430</v>
      </c>
      <c r="AH430" s="48" t="s">
        <v>59</v>
      </c>
      <c r="AI430" s="48" t="s">
        <v>1197</v>
      </c>
      <c r="AJ430" s="48">
        <v>-8.0551999999999992</v>
      </c>
      <c r="AK430" s="48">
        <v>-8.0025999999999993</v>
      </c>
      <c r="AL430" s="48">
        <v>-8.0357000000000003</v>
      </c>
    </row>
    <row r="431" spans="33:38" ht="210.75" thickBot="1" x14ac:dyDescent="0.3">
      <c r="AG431" s="48">
        <v>431</v>
      </c>
      <c r="AH431" s="48" t="s">
        <v>59</v>
      </c>
      <c r="AI431" s="48" t="s">
        <v>1198</v>
      </c>
      <c r="AJ431" s="48">
        <v>-8.0564</v>
      </c>
      <c r="AK431" s="48">
        <v>-8.0037000000000003</v>
      </c>
      <c r="AL431" s="48">
        <v>-8.0367999999999995</v>
      </c>
    </row>
    <row r="432" spans="33:38" ht="225.75" thickBot="1" x14ac:dyDescent="0.3">
      <c r="AG432" s="48">
        <v>432</v>
      </c>
      <c r="AH432" s="48" t="s">
        <v>59</v>
      </c>
      <c r="AI432" s="48" t="s">
        <v>1199</v>
      </c>
      <c r="AJ432" s="48">
        <v>-8.0549999999999997</v>
      </c>
      <c r="AK432" s="48">
        <v>-8.0023</v>
      </c>
      <c r="AL432" s="48">
        <v>-8.0355000000000008</v>
      </c>
    </row>
    <row r="433" spans="33:38" ht="195.75" thickBot="1" x14ac:dyDescent="0.3">
      <c r="AG433" s="48">
        <v>433</v>
      </c>
      <c r="AH433" s="48" t="s">
        <v>59</v>
      </c>
      <c r="AI433" s="48" t="s">
        <v>186</v>
      </c>
      <c r="AJ433" s="48">
        <v>-8.0551999999999992</v>
      </c>
      <c r="AK433" s="48">
        <v>-8.0024999999999995</v>
      </c>
      <c r="AL433" s="48">
        <v>-8.0356000000000005</v>
      </c>
    </row>
    <row r="434" spans="33:38" ht="240.75" thickBot="1" x14ac:dyDescent="0.3">
      <c r="AG434" s="48">
        <v>434</v>
      </c>
      <c r="AH434" s="48" t="s">
        <v>59</v>
      </c>
      <c r="AI434" s="48" t="s">
        <v>1200</v>
      </c>
      <c r="AJ434" s="48">
        <v>-8.0526999999999997</v>
      </c>
      <c r="AK434" s="48">
        <v>-7.9968000000000004</v>
      </c>
      <c r="AL434" s="48">
        <v>-8.032</v>
      </c>
    </row>
    <row r="435" spans="33:38" ht="135.75" thickBot="1" x14ac:dyDescent="0.3">
      <c r="AG435" s="48">
        <v>435</v>
      </c>
      <c r="AH435" s="48" t="s">
        <v>59</v>
      </c>
      <c r="AI435" s="48" t="s">
        <v>191</v>
      </c>
      <c r="AJ435" s="48">
        <v>-8.0579000000000001</v>
      </c>
      <c r="AK435" s="48">
        <v>-8.0151000000000003</v>
      </c>
      <c r="AL435" s="48">
        <v>-8.0419999999999998</v>
      </c>
    </row>
    <row r="436" spans="33:38" ht="105.75" thickBot="1" x14ac:dyDescent="0.3">
      <c r="AG436" s="48">
        <v>436</v>
      </c>
      <c r="AH436" s="48" t="s">
        <v>59</v>
      </c>
      <c r="AI436" s="48" t="s">
        <v>187</v>
      </c>
      <c r="AJ436" s="48">
        <v>-8.0579999999999998</v>
      </c>
      <c r="AK436" s="48">
        <v>-8.0152000000000001</v>
      </c>
      <c r="AL436" s="48">
        <v>-8.0420999999999996</v>
      </c>
    </row>
    <row r="437" spans="33:38" ht="135.75" thickBot="1" x14ac:dyDescent="0.3">
      <c r="AG437" s="48">
        <v>437</v>
      </c>
      <c r="AH437" s="48" t="s">
        <v>59</v>
      </c>
      <c r="AI437" s="48" t="s">
        <v>188</v>
      </c>
      <c r="AJ437" s="48">
        <v>-8.0579999999999998</v>
      </c>
      <c r="AK437" s="48">
        <v>-8.0152000000000001</v>
      </c>
      <c r="AL437" s="48">
        <v>-8.0420999999999996</v>
      </c>
    </row>
    <row r="438" spans="33:38" ht="135.75" thickBot="1" x14ac:dyDescent="0.3">
      <c r="AG438" s="48">
        <v>438</v>
      </c>
      <c r="AH438" s="48" t="s">
        <v>59</v>
      </c>
      <c r="AI438" s="48" t="s">
        <v>189</v>
      </c>
      <c r="AJ438" s="48">
        <v>-8.0581999999999994</v>
      </c>
      <c r="AK438" s="48">
        <v>-8.0153999999999996</v>
      </c>
      <c r="AL438" s="48">
        <v>-8.0424000000000007</v>
      </c>
    </row>
    <row r="439" spans="33:38" ht="135.75" thickBot="1" x14ac:dyDescent="0.3">
      <c r="AG439" s="48">
        <v>439</v>
      </c>
      <c r="AH439" s="48" t="s">
        <v>59</v>
      </c>
      <c r="AI439" s="48" t="s">
        <v>190</v>
      </c>
      <c r="AJ439" s="48">
        <v>-8.0579999999999998</v>
      </c>
      <c r="AK439" s="48">
        <v>-8.0152000000000001</v>
      </c>
      <c r="AL439" s="48">
        <v>-8.0420999999999996</v>
      </c>
    </row>
    <row r="440" spans="33:38" ht="135.75" thickBot="1" x14ac:dyDescent="0.3">
      <c r="AG440" s="48">
        <v>440</v>
      </c>
      <c r="AH440" s="48" t="s">
        <v>59</v>
      </c>
      <c r="AI440" s="48" t="s">
        <v>1201</v>
      </c>
      <c r="AJ440" s="48">
        <v>-8.0568000000000008</v>
      </c>
      <c r="AK440" s="48">
        <v>-8.0106999999999999</v>
      </c>
      <c r="AL440" s="48">
        <v>-8.0396999999999998</v>
      </c>
    </row>
    <row r="441" spans="33:38" ht="165.75" thickBot="1" x14ac:dyDescent="0.3">
      <c r="AG441" s="48">
        <v>441</v>
      </c>
      <c r="AH441" s="48" t="s">
        <v>59</v>
      </c>
      <c r="AI441" s="48" t="s">
        <v>1202</v>
      </c>
      <c r="AJ441" s="48">
        <v>-8.0592000000000006</v>
      </c>
      <c r="AK441" s="48">
        <v>-8.0130999999999997</v>
      </c>
      <c r="AL441" s="48">
        <v>-8.0420999999999996</v>
      </c>
    </row>
    <row r="442" spans="33:38" ht="165.75" thickBot="1" x14ac:dyDescent="0.3">
      <c r="AG442" s="48">
        <v>443</v>
      </c>
      <c r="AH442" s="48" t="s">
        <v>59</v>
      </c>
      <c r="AI442" s="48" t="s">
        <v>1203</v>
      </c>
      <c r="AJ442" s="48">
        <v>-8.0581999999999994</v>
      </c>
      <c r="AK442" s="48">
        <v>-8.0121000000000002</v>
      </c>
      <c r="AL442" s="48">
        <v>-8.0411000000000001</v>
      </c>
    </row>
    <row r="443" spans="33:38" ht="135.75" thickBot="1" x14ac:dyDescent="0.3">
      <c r="AG443" s="48">
        <v>444</v>
      </c>
      <c r="AH443" s="48" t="s">
        <v>59</v>
      </c>
      <c r="AI443" s="48" t="s">
        <v>192</v>
      </c>
      <c r="AJ443" s="48">
        <v>-8.0579999999999998</v>
      </c>
      <c r="AK443" s="48">
        <v>-8.0119000000000007</v>
      </c>
      <c r="AL443" s="48">
        <v>-8.0409000000000006</v>
      </c>
    </row>
    <row r="444" spans="33:38" ht="135.75" thickBot="1" x14ac:dyDescent="0.3">
      <c r="AG444" s="48">
        <v>445</v>
      </c>
      <c r="AH444" s="48" t="s">
        <v>59</v>
      </c>
      <c r="AI444" s="48" t="s">
        <v>193</v>
      </c>
      <c r="AJ444" s="48">
        <v>-8.0568000000000008</v>
      </c>
      <c r="AK444" s="48">
        <v>-8.0106999999999999</v>
      </c>
      <c r="AL444" s="48">
        <v>-8.0396999999999998</v>
      </c>
    </row>
    <row r="445" spans="33:38" ht="135.75" thickBot="1" x14ac:dyDescent="0.3">
      <c r="AG445" s="48">
        <v>446</v>
      </c>
      <c r="AH445" s="48" t="s">
        <v>59</v>
      </c>
      <c r="AI445" s="48" t="s">
        <v>194</v>
      </c>
      <c r="AJ445" s="48">
        <v>-8.0571999999999999</v>
      </c>
      <c r="AK445" s="48">
        <v>-8.0111000000000008</v>
      </c>
      <c r="AL445" s="48">
        <v>-8.0401000000000007</v>
      </c>
    </row>
    <row r="446" spans="33:38" ht="165.75" thickBot="1" x14ac:dyDescent="0.3">
      <c r="AG446" s="48">
        <v>447</v>
      </c>
      <c r="AH446" s="48" t="s">
        <v>59</v>
      </c>
      <c r="AI446" s="48" t="s">
        <v>195</v>
      </c>
      <c r="AJ446" s="48">
        <v>-8.0578000000000003</v>
      </c>
      <c r="AK446" s="48">
        <v>-8.0116999999999994</v>
      </c>
      <c r="AL446" s="48">
        <v>-8.0406999999999993</v>
      </c>
    </row>
    <row r="447" spans="33:38" ht="165.75" thickBot="1" x14ac:dyDescent="0.3">
      <c r="AG447" s="48">
        <v>448</v>
      </c>
      <c r="AH447" s="48" t="s">
        <v>59</v>
      </c>
      <c r="AI447" s="48" t="s">
        <v>196</v>
      </c>
      <c r="AJ447" s="48">
        <v>-8.0568000000000008</v>
      </c>
      <c r="AK447" s="48">
        <v>-8.0106999999999999</v>
      </c>
      <c r="AL447" s="48">
        <v>-8.0396999999999998</v>
      </c>
    </row>
    <row r="448" spans="33:38" ht="180.75" thickBot="1" x14ac:dyDescent="0.3">
      <c r="AG448" s="48">
        <v>449</v>
      </c>
      <c r="AH448" s="48" t="s">
        <v>59</v>
      </c>
      <c r="AI448" s="48" t="s">
        <v>197</v>
      </c>
      <c r="AJ448" s="48">
        <v>-8.0568000000000008</v>
      </c>
      <c r="AK448" s="48">
        <v>-8.0106999999999999</v>
      </c>
      <c r="AL448" s="48">
        <v>-8.0396999999999998</v>
      </c>
    </row>
    <row r="449" spans="33:38" ht="180.75" thickBot="1" x14ac:dyDescent="0.3">
      <c r="AG449" s="48">
        <v>450</v>
      </c>
      <c r="AH449" s="48" t="s">
        <v>59</v>
      </c>
      <c r="AI449" s="48" t="s">
        <v>1204</v>
      </c>
      <c r="AJ449" s="48">
        <v>-8.0582999999999991</v>
      </c>
      <c r="AK449" s="48">
        <v>-8.0090000000000003</v>
      </c>
      <c r="AL449" s="48">
        <v>-8.0399999999999991</v>
      </c>
    </row>
    <row r="450" spans="33:38" ht="180.75" thickBot="1" x14ac:dyDescent="0.3">
      <c r="AG450" s="48">
        <v>451</v>
      </c>
      <c r="AH450" s="48" t="s">
        <v>59</v>
      </c>
      <c r="AI450" s="48" t="s">
        <v>1205</v>
      </c>
      <c r="AJ450" s="48">
        <v>-8.0556000000000001</v>
      </c>
      <c r="AK450" s="48">
        <v>-8.0061999999999998</v>
      </c>
      <c r="AL450" s="48">
        <v>-8.0373000000000001</v>
      </c>
    </row>
    <row r="451" spans="33:38" ht="180.75" thickBot="1" x14ac:dyDescent="0.3">
      <c r="AG451" s="48">
        <v>452</v>
      </c>
      <c r="AH451" s="48" t="s">
        <v>59</v>
      </c>
      <c r="AI451" s="48" t="s">
        <v>1206</v>
      </c>
      <c r="AJ451" s="48">
        <v>-8.0556000000000001</v>
      </c>
      <c r="AK451" s="48">
        <v>-8.0061999999999998</v>
      </c>
      <c r="AL451" s="48">
        <v>-8.0372000000000003</v>
      </c>
    </row>
    <row r="452" spans="33:38" ht="195.75" thickBot="1" x14ac:dyDescent="0.3">
      <c r="AG452" s="48">
        <v>453</v>
      </c>
      <c r="AH452" s="48" t="s">
        <v>59</v>
      </c>
      <c r="AI452" s="48" t="s">
        <v>1207</v>
      </c>
      <c r="AJ452" s="48">
        <v>-8.0566999999999993</v>
      </c>
      <c r="AK452" s="48">
        <v>-8.0073000000000008</v>
      </c>
      <c r="AL452" s="48">
        <v>-8.0383999999999993</v>
      </c>
    </row>
    <row r="453" spans="33:38" ht="195.75" thickBot="1" x14ac:dyDescent="0.3">
      <c r="AG453" s="48">
        <v>454</v>
      </c>
      <c r="AH453" s="48" t="s">
        <v>59</v>
      </c>
      <c r="AI453" s="48" t="s">
        <v>1208</v>
      </c>
      <c r="AJ453" s="48">
        <v>-8.0566999999999993</v>
      </c>
      <c r="AK453" s="48">
        <v>-8.0073000000000008</v>
      </c>
      <c r="AL453" s="48">
        <v>-8.0383999999999993</v>
      </c>
    </row>
    <row r="454" spans="33:38" ht="210.75" thickBot="1" x14ac:dyDescent="0.3">
      <c r="AG454" s="48">
        <v>455</v>
      </c>
      <c r="AH454" s="48" t="s">
        <v>59</v>
      </c>
      <c r="AI454" s="48" t="s">
        <v>1209</v>
      </c>
      <c r="AJ454" s="48">
        <v>-8.0558999999999994</v>
      </c>
      <c r="AK454" s="48">
        <v>-8.0065000000000008</v>
      </c>
      <c r="AL454" s="48">
        <v>-8.0375999999999994</v>
      </c>
    </row>
    <row r="455" spans="33:38" ht="165.75" thickBot="1" x14ac:dyDescent="0.3">
      <c r="AG455" s="48">
        <v>456</v>
      </c>
      <c r="AH455" s="48" t="s">
        <v>59</v>
      </c>
      <c r="AI455" s="48" t="s">
        <v>198</v>
      </c>
      <c r="AJ455" s="48">
        <v>-8.0568000000000008</v>
      </c>
      <c r="AK455" s="48">
        <v>-8.0074000000000005</v>
      </c>
      <c r="AL455" s="48">
        <v>-8.0385000000000009</v>
      </c>
    </row>
    <row r="456" spans="33:38" ht="165.75" thickBot="1" x14ac:dyDescent="0.3">
      <c r="AG456" s="48">
        <v>457</v>
      </c>
      <c r="AH456" s="48" t="s">
        <v>59</v>
      </c>
      <c r="AI456" s="48" t="s">
        <v>199</v>
      </c>
      <c r="AJ456" s="48">
        <v>-8.0566999999999993</v>
      </c>
      <c r="AK456" s="48">
        <v>-8.0073000000000008</v>
      </c>
      <c r="AL456" s="48">
        <v>-8.0383999999999993</v>
      </c>
    </row>
    <row r="457" spans="33:38" ht="180.75" thickBot="1" x14ac:dyDescent="0.3">
      <c r="AG457" s="48">
        <v>458</v>
      </c>
      <c r="AH457" s="48" t="s">
        <v>59</v>
      </c>
      <c r="AI457" s="48" t="s">
        <v>200</v>
      </c>
      <c r="AJ457" s="48">
        <v>-8.0563000000000002</v>
      </c>
      <c r="AK457" s="48">
        <v>-8.0068999999999999</v>
      </c>
      <c r="AL457" s="48">
        <v>-8.0379000000000005</v>
      </c>
    </row>
    <row r="458" spans="33:38" ht="210.75" thickBot="1" x14ac:dyDescent="0.3">
      <c r="AG458" s="48">
        <v>459</v>
      </c>
      <c r="AH458" s="48" t="s">
        <v>59</v>
      </c>
      <c r="AI458" s="48" t="s">
        <v>201</v>
      </c>
      <c r="AJ458" s="48">
        <v>-8.0556000000000001</v>
      </c>
      <c r="AK458" s="48">
        <v>-8.0061999999999998</v>
      </c>
      <c r="AL458" s="48">
        <v>-8.0373000000000001</v>
      </c>
    </row>
    <row r="459" spans="33:38" ht="210.75" thickBot="1" x14ac:dyDescent="0.3">
      <c r="AG459" s="48">
        <v>460</v>
      </c>
      <c r="AH459" s="48" t="s">
        <v>59</v>
      </c>
      <c r="AI459" s="48" t="s">
        <v>1210</v>
      </c>
      <c r="AJ459" s="48">
        <v>-8.0543999999999993</v>
      </c>
      <c r="AK459" s="48">
        <v>-8.0016999999999996</v>
      </c>
      <c r="AL459" s="48">
        <v>-8.0349000000000004</v>
      </c>
    </row>
    <row r="460" spans="33:38" ht="210.75" thickBot="1" x14ac:dyDescent="0.3">
      <c r="AG460" s="48">
        <v>461</v>
      </c>
      <c r="AH460" s="48" t="s">
        <v>59</v>
      </c>
      <c r="AI460" s="48" t="s">
        <v>1211</v>
      </c>
      <c r="AJ460" s="48">
        <v>-8.0571000000000002</v>
      </c>
      <c r="AK460" s="48">
        <v>-8.0044000000000004</v>
      </c>
      <c r="AL460" s="48">
        <v>-8.0375999999999994</v>
      </c>
    </row>
    <row r="461" spans="33:38" ht="225.75" thickBot="1" x14ac:dyDescent="0.3">
      <c r="AG461" s="48">
        <v>462</v>
      </c>
      <c r="AH461" s="48" t="s">
        <v>59</v>
      </c>
      <c r="AI461" s="48" t="s">
        <v>1212</v>
      </c>
      <c r="AJ461" s="48">
        <v>-8.0543999999999993</v>
      </c>
      <c r="AK461" s="48">
        <v>-8.0016999999999996</v>
      </c>
      <c r="AL461" s="48">
        <v>-8.0348000000000006</v>
      </c>
    </row>
    <row r="462" spans="33:38" ht="240.75" thickBot="1" x14ac:dyDescent="0.3">
      <c r="AG462" s="48">
        <v>463</v>
      </c>
      <c r="AH462" s="48" t="s">
        <v>59</v>
      </c>
      <c r="AI462" s="48" t="s">
        <v>1213</v>
      </c>
      <c r="AJ462" s="48">
        <v>-8.0543999999999993</v>
      </c>
      <c r="AK462" s="48">
        <v>-8.0016999999999996</v>
      </c>
      <c r="AL462" s="48">
        <v>-8.0348000000000006</v>
      </c>
    </row>
    <row r="463" spans="33:38" ht="210.75" thickBot="1" x14ac:dyDescent="0.3">
      <c r="AG463" s="48">
        <v>464</v>
      </c>
      <c r="AH463" s="48" t="s">
        <v>59</v>
      </c>
      <c r="AI463" s="48" t="s">
        <v>202</v>
      </c>
      <c r="AJ463" s="48">
        <v>-8.0543999999999993</v>
      </c>
      <c r="AK463" s="48">
        <v>-8.0016999999999996</v>
      </c>
      <c r="AL463" s="48">
        <v>-8.0349000000000004</v>
      </c>
    </row>
    <row r="464" spans="33:38" ht="255.75" thickBot="1" x14ac:dyDescent="0.3">
      <c r="AG464" s="48">
        <v>465</v>
      </c>
      <c r="AH464" s="48" t="s">
        <v>59</v>
      </c>
      <c r="AI464" s="48" t="s">
        <v>1214</v>
      </c>
      <c r="AJ464" s="48">
        <v>-8.0532000000000004</v>
      </c>
      <c r="AK464" s="48">
        <v>-7.9972000000000003</v>
      </c>
      <c r="AL464" s="48">
        <v>-8.0324000000000009</v>
      </c>
    </row>
    <row r="465" spans="33:38" ht="135.75" thickBot="1" x14ac:dyDescent="0.3">
      <c r="AG465" s="48">
        <v>466</v>
      </c>
      <c r="AH465" s="48" t="s">
        <v>59</v>
      </c>
      <c r="AI465" s="48" t="s">
        <v>207</v>
      </c>
      <c r="AJ465" s="48">
        <v>-8.0594999999999999</v>
      </c>
      <c r="AK465" s="48">
        <v>-8.0167000000000002</v>
      </c>
      <c r="AL465" s="48">
        <v>-8.0435999999999996</v>
      </c>
    </row>
    <row r="466" spans="33:38" ht="105.75" thickBot="1" x14ac:dyDescent="0.3">
      <c r="AG466" s="48">
        <v>467</v>
      </c>
      <c r="AH466" s="48" t="s">
        <v>59</v>
      </c>
      <c r="AI466" s="48" t="s">
        <v>203</v>
      </c>
      <c r="AJ466" s="48">
        <v>-8.0585000000000004</v>
      </c>
      <c r="AK466" s="48">
        <v>-8.0157000000000007</v>
      </c>
      <c r="AL466" s="48">
        <v>-8.0426000000000002</v>
      </c>
    </row>
    <row r="467" spans="33:38" ht="135.75" thickBot="1" x14ac:dyDescent="0.3">
      <c r="AG467" s="48">
        <v>468</v>
      </c>
      <c r="AH467" s="48" t="s">
        <v>59</v>
      </c>
      <c r="AI467" s="48" t="s">
        <v>204</v>
      </c>
      <c r="AJ467" s="48">
        <v>-8.0580999999999996</v>
      </c>
      <c r="AK467" s="48">
        <v>-8.0152999999999999</v>
      </c>
      <c r="AL467" s="48">
        <v>-8.0421999999999993</v>
      </c>
    </row>
    <row r="468" spans="33:38" ht="135.75" thickBot="1" x14ac:dyDescent="0.3">
      <c r="AG468" s="48">
        <v>469</v>
      </c>
      <c r="AH468" s="48" t="s">
        <v>59</v>
      </c>
      <c r="AI468" s="48" t="s">
        <v>205</v>
      </c>
      <c r="AJ468" s="48">
        <v>-8.0582999999999991</v>
      </c>
      <c r="AK468" s="48">
        <v>-8.0154999999999994</v>
      </c>
      <c r="AL468" s="48">
        <v>-8.0424000000000007</v>
      </c>
    </row>
    <row r="469" spans="33:38" ht="135.75" thickBot="1" x14ac:dyDescent="0.3">
      <c r="AG469" s="48">
        <v>470</v>
      </c>
      <c r="AH469" s="48" t="s">
        <v>59</v>
      </c>
      <c r="AI469" s="48" t="s">
        <v>206</v>
      </c>
      <c r="AJ469" s="48">
        <v>-8.0579999999999998</v>
      </c>
      <c r="AK469" s="48">
        <v>-8.0152000000000001</v>
      </c>
      <c r="AL469" s="48">
        <v>-8.0421999999999993</v>
      </c>
    </row>
    <row r="470" spans="33:38" ht="165.75" thickBot="1" x14ac:dyDescent="0.3">
      <c r="AG470" s="48">
        <v>472</v>
      </c>
      <c r="AH470" s="48" t="s">
        <v>59</v>
      </c>
      <c r="AI470" s="48" t="s">
        <v>1215</v>
      </c>
      <c r="AJ470" s="48">
        <v>-8.0579999999999998</v>
      </c>
      <c r="AK470" s="48">
        <v>-8.0119000000000007</v>
      </c>
      <c r="AL470" s="48">
        <v>-8.0409000000000006</v>
      </c>
    </row>
    <row r="471" spans="33:38" ht="165.75" thickBot="1" x14ac:dyDescent="0.3">
      <c r="AG471" s="48">
        <v>473</v>
      </c>
      <c r="AH471" s="48" t="s">
        <v>59</v>
      </c>
      <c r="AI471" s="48" t="s">
        <v>1216</v>
      </c>
      <c r="AJ471" s="48">
        <v>-8.0586000000000002</v>
      </c>
      <c r="AK471" s="48">
        <v>-8.0124999999999993</v>
      </c>
      <c r="AL471" s="48">
        <v>-8.0414999999999992</v>
      </c>
    </row>
    <row r="472" spans="33:38" ht="165.75" thickBot="1" x14ac:dyDescent="0.3">
      <c r="AG472" s="48">
        <v>474</v>
      </c>
      <c r="AH472" s="48" t="s">
        <v>59</v>
      </c>
      <c r="AI472" s="48" t="s">
        <v>1217</v>
      </c>
      <c r="AJ472" s="48">
        <v>-8.0582999999999991</v>
      </c>
      <c r="AK472" s="48">
        <v>-8.0122</v>
      </c>
      <c r="AL472" s="48">
        <v>-8.0411999999999999</v>
      </c>
    </row>
    <row r="473" spans="33:38" ht="135.75" thickBot="1" x14ac:dyDescent="0.3">
      <c r="AG473" s="48">
        <v>475</v>
      </c>
      <c r="AH473" s="48" t="s">
        <v>59</v>
      </c>
      <c r="AI473" s="48" t="s">
        <v>208</v>
      </c>
      <c r="AJ473" s="48">
        <v>-8.0569000000000006</v>
      </c>
      <c r="AK473" s="48">
        <v>-8.0107999999999997</v>
      </c>
      <c r="AL473" s="48">
        <v>-8.0397999999999996</v>
      </c>
    </row>
    <row r="474" spans="33:38" ht="135.75" thickBot="1" x14ac:dyDescent="0.3">
      <c r="AG474" s="48">
        <v>476</v>
      </c>
      <c r="AH474" s="48" t="s">
        <v>59</v>
      </c>
      <c r="AI474" s="48" t="s">
        <v>209</v>
      </c>
      <c r="AJ474" s="48">
        <v>-8.0565999999999995</v>
      </c>
      <c r="AK474" s="48">
        <v>-8.0105000000000004</v>
      </c>
      <c r="AL474" s="48">
        <v>-8.0395000000000003</v>
      </c>
    </row>
    <row r="475" spans="33:38" ht="135.75" thickBot="1" x14ac:dyDescent="0.3">
      <c r="AG475" s="48">
        <v>477</v>
      </c>
      <c r="AH475" s="48" t="s">
        <v>59</v>
      </c>
      <c r="AI475" s="48" t="s">
        <v>210</v>
      </c>
      <c r="AJ475" s="48">
        <v>-8.0572999999999997</v>
      </c>
      <c r="AK475" s="48">
        <v>-8.0112000000000005</v>
      </c>
      <c r="AL475" s="48">
        <v>-8.0402000000000005</v>
      </c>
    </row>
    <row r="476" spans="33:38" ht="165.75" thickBot="1" x14ac:dyDescent="0.3">
      <c r="AG476" s="48">
        <v>478</v>
      </c>
      <c r="AH476" s="48" t="s">
        <v>59</v>
      </c>
      <c r="AI476" s="48" t="s">
        <v>211</v>
      </c>
      <c r="AJ476" s="48">
        <v>-8.0579000000000001</v>
      </c>
      <c r="AK476" s="48">
        <v>-8.0117999999999991</v>
      </c>
      <c r="AL476" s="48">
        <v>-8.0408000000000008</v>
      </c>
    </row>
    <row r="477" spans="33:38" ht="165.75" thickBot="1" x14ac:dyDescent="0.3">
      <c r="AG477" s="48">
        <v>479</v>
      </c>
      <c r="AH477" s="48" t="s">
        <v>59</v>
      </c>
      <c r="AI477" s="48" t="s">
        <v>212</v>
      </c>
      <c r="AJ477" s="48">
        <v>-8.0565999999999995</v>
      </c>
      <c r="AK477" s="48">
        <v>-8.0105000000000004</v>
      </c>
      <c r="AL477" s="48">
        <v>-8.0395000000000003</v>
      </c>
    </row>
    <row r="478" spans="33:38" ht="180.75" thickBot="1" x14ac:dyDescent="0.3">
      <c r="AG478" s="48">
        <v>480</v>
      </c>
      <c r="AH478" s="48" t="s">
        <v>59</v>
      </c>
      <c r="AI478" s="48" t="s">
        <v>213</v>
      </c>
      <c r="AJ478" s="48">
        <v>-8.0568000000000008</v>
      </c>
      <c r="AK478" s="48">
        <v>-8.0106999999999999</v>
      </c>
      <c r="AL478" s="48">
        <v>-8.0396999999999998</v>
      </c>
    </row>
    <row r="479" spans="33:38" ht="180.75" thickBot="1" x14ac:dyDescent="0.3">
      <c r="AG479" s="48">
        <v>482</v>
      </c>
      <c r="AH479" s="48" t="s">
        <v>59</v>
      </c>
      <c r="AI479" s="48" t="s">
        <v>1218</v>
      </c>
      <c r="AJ479" s="48">
        <v>-8.0580999999999996</v>
      </c>
      <c r="AK479" s="48">
        <v>-8.0086999999999993</v>
      </c>
      <c r="AL479" s="48">
        <v>-8.0396999999999998</v>
      </c>
    </row>
    <row r="480" spans="33:38" ht="180.75" thickBot="1" x14ac:dyDescent="0.3">
      <c r="AG480" s="48">
        <v>483</v>
      </c>
      <c r="AH480" s="48" t="s">
        <v>59</v>
      </c>
      <c r="AI480" s="48" t="s">
        <v>1219</v>
      </c>
      <c r="AJ480" s="48">
        <v>-8.0578000000000003</v>
      </c>
      <c r="AK480" s="48">
        <v>-8.0084</v>
      </c>
      <c r="AL480" s="48">
        <v>-8.0395000000000003</v>
      </c>
    </row>
    <row r="481" spans="33:38" ht="195.75" thickBot="1" x14ac:dyDescent="0.3">
      <c r="AG481" s="48">
        <v>484</v>
      </c>
      <c r="AH481" s="48" t="s">
        <v>59</v>
      </c>
      <c r="AI481" s="48" t="s">
        <v>1220</v>
      </c>
      <c r="AJ481" s="48">
        <v>-8.0556999999999999</v>
      </c>
      <c r="AK481" s="48">
        <v>-8.0062999999999995</v>
      </c>
      <c r="AL481" s="48">
        <v>-8.0373999999999999</v>
      </c>
    </row>
    <row r="482" spans="33:38" ht="195.75" thickBot="1" x14ac:dyDescent="0.3">
      <c r="AG482" s="48">
        <v>485</v>
      </c>
      <c r="AH482" s="48" t="s">
        <v>59</v>
      </c>
      <c r="AI482" s="48" t="s">
        <v>1221</v>
      </c>
      <c r="AJ482" s="48">
        <v>-8.0566999999999993</v>
      </c>
      <c r="AK482" s="48">
        <v>-8.0073000000000008</v>
      </c>
      <c r="AL482" s="48">
        <v>-8.0383999999999993</v>
      </c>
    </row>
    <row r="483" spans="33:38" ht="210.75" thickBot="1" x14ac:dyDescent="0.3">
      <c r="AG483" s="48">
        <v>486</v>
      </c>
      <c r="AH483" s="48" t="s">
        <v>59</v>
      </c>
      <c r="AI483" s="48" t="s">
        <v>1222</v>
      </c>
      <c r="AJ483" s="48">
        <v>-8.0559999999999992</v>
      </c>
      <c r="AK483" s="48">
        <v>-8.0066000000000006</v>
      </c>
      <c r="AL483" s="48">
        <v>-8.0376999999999992</v>
      </c>
    </row>
    <row r="484" spans="33:38" ht="165.75" thickBot="1" x14ac:dyDescent="0.3">
      <c r="AG484" s="48">
        <v>487</v>
      </c>
      <c r="AH484" s="48" t="s">
        <v>59</v>
      </c>
      <c r="AI484" s="48" t="s">
        <v>214</v>
      </c>
      <c r="AJ484" s="48">
        <v>-8.0556999999999999</v>
      </c>
      <c r="AK484" s="48">
        <v>-8.0062999999999995</v>
      </c>
      <c r="AL484" s="48">
        <v>-8.0373999999999999</v>
      </c>
    </row>
    <row r="485" spans="33:38" ht="180.75" thickBot="1" x14ac:dyDescent="0.3">
      <c r="AG485" s="48">
        <v>489</v>
      </c>
      <c r="AH485" s="48" t="s">
        <v>59</v>
      </c>
      <c r="AI485" s="48" t="s">
        <v>215</v>
      </c>
      <c r="AJ485" s="48">
        <v>-8.0556000000000001</v>
      </c>
      <c r="AK485" s="48">
        <v>-8.0061999999999998</v>
      </c>
      <c r="AL485" s="48">
        <v>-8.0373000000000001</v>
      </c>
    </row>
    <row r="486" spans="33:38" ht="210.75" thickBot="1" x14ac:dyDescent="0.3">
      <c r="AG486" s="48">
        <v>490</v>
      </c>
      <c r="AH486" s="48" t="s">
        <v>59</v>
      </c>
      <c r="AI486" s="48" t="s">
        <v>216</v>
      </c>
      <c r="AJ486" s="48">
        <v>-8.0566999999999993</v>
      </c>
      <c r="AK486" s="48">
        <v>-8.0073000000000008</v>
      </c>
      <c r="AL486" s="48">
        <v>-8.0383999999999993</v>
      </c>
    </row>
    <row r="487" spans="33:38" ht="210.75" thickBot="1" x14ac:dyDescent="0.3">
      <c r="AG487" s="48">
        <v>491</v>
      </c>
      <c r="AH487" s="48" t="s">
        <v>59</v>
      </c>
      <c r="AI487" s="48" t="s">
        <v>1223</v>
      </c>
      <c r="AJ487" s="48">
        <v>-8.0572999999999997</v>
      </c>
      <c r="AK487" s="48">
        <v>-8.0045999999999999</v>
      </c>
      <c r="AL487" s="48">
        <v>-8.0376999999999992</v>
      </c>
    </row>
    <row r="488" spans="33:38" ht="210.75" thickBot="1" x14ac:dyDescent="0.3">
      <c r="AG488" s="48">
        <v>492</v>
      </c>
      <c r="AH488" s="48" t="s">
        <v>59</v>
      </c>
      <c r="AI488" s="48" t="s">
        <v>1224</v>
      </c>
      <c r="AJ488" s="48">
        <v>-8.0557999999999996</v>
      </c>
      <c r="AK488" s="48">
        <v>-8.0030999999999999</v>
      </c>
      <c r="AL488" s="48">
        <v>-8.0361999999999991</v>
      </c>
    </row>
    <row r="489" spans="33:38" ht="225.75" thickBot="1" x14ac:dyDescent="0.3">
      <c r="AG489" s="48">
        <v>493</v>
      </c>
      <c r="AH489" s="48" t="s">
        <v>59</v>
      </c>
      <c r="AI489" s="48" t="s">
        <v>1225</v>
      </c>
      <c r="AJ489" s="48">
        <v>-8.0543999999999993</v>
      </c>
      <c r="AK489" s="48">
        <v>-8.0016999999999996</v>
      </c>
      <c r="AL489" s="48">
        <v>-8.0349000000000004</v>
      </c>
    </row>
    <row r="490" spans="33:38" ht="240.75" thickBot="1" x14ac:dyDescent="0.3">
      <c r="AG490" s="48">
        <v>494</v>
      </c>
      <c r="AH490" s="48" t="s">
        <v>59</v>
      </c>
      <c r="AI490" s="48" t="s">
        <v>1226</v>
      </c>
      <c r="AJ490" s="48">
        <v>-8.0556000000000001</v>
      </c>
      <c r="AK490" s="48">
        <v>-8.0029000000000003</v>
      </c>
      <c r="AL490" s="48">
        <v>-8.0359999999999996</v>
      </c>
    </row>
    <row r="491" spans="33:38" ht="210.75" thickBot="1" x14ac:dyDescent="0.3">
      <c r="AG491" s="48">
        <v>495</v>
      </c>
      <c r="AH491" s="48" t="s">
        <v>59</v>
      </c>
      <c r="AI491" s="48" t="s">
        <v>217</v>
      </c>
      <c r="AJ491" s="48">
        <v>-8.0541999999999998</v>
      </c>
      <c r="AK491" s="48">
        <v>-8.0015000000000001</v>
      </c>
      <c r="AL491" s="48">
        <v>-8.0347000000000008</v>
      </c>
    </row>
    <row r="492" spans="33:38" ht="255.75" thickBot="1" x14ac:dyDescent="0.3">
      <c r="AG492" s="48">
        <v>496</v>
      </c>
      <c r="AH492" s="48" t="s">
        <v>59</v>
      </c>
      <c r="AI492" s="48" t="s">
        <v>1227</v>
      </c>
      <c r="AJ492" s="48">
        <v>-8.0533000000000001</v>
      </c>
      <c r="AK492" s="48">
        <v>-7.9973000000000001</v>
      </c>
      <c r="AL492" s="48">
        <v>-8.0325000000000006</v>
      </c>
    </row>
    <row r="493" spans="33:38" ht="150.75" thickBot="1" x14ac:dyDescent="0.3">
      <c r="AG493" s="48">
        <v>497</v>
      </c>
      <c r="AH493" s="48" t="s">
        <v>59</v>
      </c>
      <c r="AI493" s="48" t="s">
        <v>222</v>
      </c>
      <c r="AJ493" s="48">
        <v>-8.0574999999999992</v>
      </c>
      <c r="AK493" s="48">
        <v>-8.0146999999999995</v>
      </c>
      <c r="AL493" s="48">
        <v>-8.0416000000000007</v>
      </c>
    </row>
    <row r="494" spans="33:38" ht="120.75" thickBot="1" x14ac:dyDescent="0.3">
      <c r="AG494" s="48">
        <v>498</v>
      </c>
      <c r="AH494" s="48" t="s">
        <v>59</v>
      </c>
      <c r="AI494" s="48" t="s">
        <v>218</v>
      </c>
      <c r="AJ494" s="48">
        <v>-8.0579999999999998</v>
      </c>
      <c r="AK494" s="48">
        <v>-8.0152000000000001</v>
      </c>
      <c r="AL494" s="48">
        <v>-8.0420999999999996</v>
      </c>
    </row>
    <row r="495" spans="33:38" ht="150.75" thickBot="1" x14ac:dyDescent="0.3">
      <c r="AG495" s="48">
        <v>499</v>
      </c>
      <c r="AH495" s="48" t="s">
        <v>59</v>
      </c>
      <c r="AI495" s="48" t="s">
        <v>219</v>
      </c>
      <c r="AJ495" s="48">
        <v>-8.0574999999999992</v>
      </c>
      <c r="AK495" s="48">
        <v>-8.0146999999999995</v>
      </c>
      <c r="AL495" s="48">
        <v>-8.0416000000000007</v>
      </c>
    </row>
    <row r="496" spans="33:38" ht="150.75" thickBot="1" x14ac:dyDescent="0.3">
      <c r="AG496" s="48">
        <v>500</v>
      </c>
      <c r="AH496" s="48" t="s">
        <v>59</v>
      </c>
      <c r="AI496" s="48" t="s">
        <v>220</v>
      </c>
      <c r="AJ496" s="48">
        <v>-8.0577000000000005</v>
      </c>
      <c r="AK496" s="48">
        <v>-8.0149000000000008</v>
      </c>
      <c r="AL496" s="48">
        <v>-8.0418000000000003</v>
      </c>
    </row>
    <row r="497" spans="33:38" ht="150.75" thickBot="1" x14ac:dyDescent="0.3">
      <c r="AG497" s="48">
        <v>501</v>
      </c>
      <c r="AH497" s="48" t="s">
        <v>59</v>
      </c>
      <c r="AI497" s="48" t="s">
        <v>221</v>
      </c>
      <c r="AJ497" s="48">
        <v>-8.0573999999999995</v>
      </c>
      <c r="AK497" s="48">
        <v>-8.0145999999999997</v>
      </c>
      <c r="AL497" s="48">
        <v>-8.0414999999999992</v>
      </c>
    </row>
    <row r="498" spans="33:38" ht="150.75" thickBot="1" x14ac:dyDescent="0.3">
      <c r="AG498" s="48">
        <v>502</v>
      </c>
      <c r="AH498" s="48" t="s">
        <v>59</v>
      </c>
      <c r="AI498" s="48" t="s">
        <v>1228</v>
      </c>
      <c r="AJ498" s="48">
        <v>-8.0563000000000002</v>
      </c>
      <c r="AK498" s="48">
        <v>-8.0101999999999993</v>
      </c>
      <c r="AL498" s="48">
        <v>-8.0391999999999992</v>
      </c>
    </row>
    <row r="499" spans="33:38" ht="180.75" thickBot="1" x14ac:dyDescent="0.3">
      <c r="AG499" s="48">
        <v>503</v>
      </c>
      <c r="AH499" s="48" t="s">
        <v>59</v>
      </c>
      <c r="AI499" s="48" t="s">
        <v>1229</v>
      </c>
      <c r="AJ499" s="48">
        <v>-8.0572999999999997</v>
      </c>
      <c r="AK499" s="48">
        <v>-8.0112000000000005</v>
      </c>
      <c r="AL499" s="48">
        <v>-8.0402000000000005</v>
      </c>
    </row>
    <row r="500" spans="33:38" ht="180.75" thickBot="1" x14ac:dyDescent="0.3">
      <c r="AG500" s="48">
        <v>505</v>
      </c>
      <c r="AH500" s="48" t="s">
        <v>59</v>
      </c>
      <c r="AI500" s="48" t="s">
        <v>1230</v>
      </c>
      <c r="AJ500" s="48">
        <v>-8.0576000000000008</v>
      </c>
      <c r="AK500" s="48">
        <v>-8.0114999999999998</v>
      </c>
      <c r="AL500" s="48">
        <v>-8.0404999999999998</v>
      </c>
    </row>
    <row r="501" spans="33:38" ht="150.75" thickBot="1" x14ac:dyDescent="0.3">
      <c r="AG501" s="48">
        <v>506</v>
      </c>
      <c r="AH501" s="48" t="s">
        <v>59</v>
      </c>
      <c r="AI501" s="48" t="s">
        <v>223</v>
      </c>
      <c r="AJ501" s="48">
        <v>-8.0562000000000005</v>
      </c>
      <c r="AK501" s="48">
        <v>-8.0100999999999996</v>
      </c>
      <c r="AL501" s="48">
        <v>-8.0390999999999995</v>
      </c>
    </row>
    <row r="502" spans="33:38" ht="150.75" thickBot="1" x14ac:dyDescent="0.3">
      <c r="AG502" s="48">
        <v>507</v>
      </c>
      <c r="AH502" s="48" t="s">
        <v>59</v>
      </c>
      <c r="AI502" s="48" t="s">
        <v>224</v>
      </c>
      <c r="AJ502" s="48">
        <v>-8.0570000000000004</v>
      </c>
      <c r="AK502" s="48">
        <v>-8.0108999999999995</v>
      </c>
      <c r="AL502" s="48">
        <v>-8.0398999999999994</v>
      </c>
    </row>
    <row r="503" spans="33:38" ht="150.75" thickBot="1" x14ac:dyDescent="0.3">
      <c r="AG503" s="48">
        <v>508</v>
      </c>
      <c r="AH503" s="48" t="s">
        <v>59</v>
      </c>
      <c r="AI503" s="48" t="s">
        <v>225</v>
      </c>
      <c r="AJ503" s="48">
        <v>-8.0562000000000005</v>
      </c>
      <c r="AK503" s="48">
        <v>-8.0100999999999996</v>
      </c>
      <c r="AL503" s="48">
        <v>-8.0390999999999995</v>
      </c>
    </row>
    <row r="504" spans="33:38" ht="180.75" thickBot="1" x14ac:dyDescent="0.3">
      <c r="AG504" s="48">
        <v>509</v>
      </c>
      <c r="AH504" s="48" t="s">
        <v>59</v>
      </c>
      <c r="AI504" s="48" t="s">
        <v>226</v>
      </c>
      <c r="AJ504" s="48">
        <v>-8.0572999999999997</v>
      </c>
      <c r="AK504" s="48">
        <v>-8.0112000000000005</v>
      </c>
      <c r="AL504" s="48">
        <v>-8.0402000000000005</v>
      </c>
    </row>
    <row r="505" spans="33:38" ht="180.75" thickBot="1" x14ac:dyDescent="0.3">
      <c r="AG505" s="48">
        <v>510</v>
      </c>
      <c r="AH505" s="48" t="s">
        <v>59</v>
      </c>
      <c r="AI505" s="48" t="s">
        <v>227</v>
      </c>
      <c r="AJ505" s="48">
        <v>-8.0572999999999997</v>
      </c>
      <c r="AK505" s="48">
        <v>-8.0112000000000005</v>
      </c>
      <c r="AL505" s="48">
        <v>-8.0402000000000005</v>
      </c>
    </row>
    <row r="506" spans="33:38" ht="195.75" thickBot="1" x14ac:dyDescent="0.3">
      <c r="AG506" s="48">
        <v>513</v>
      </c>
      <c r="AH506" s="48" t="s">
        <v>59</v>
      </c>
      <c r="AI506" s="48" t="s">
        <v>1231</v>
      </c>
      <c r="AJ506" s="48">
        <v>-8.0574999999999992</v>
      </c>
      <c r="AK506" s="48">
        <v>-8.0081000000000007</v>
      </c>
      <c r="AL506" s="48">
        <v>-8.0391999999999992</v>
      </c>
    </row>
    <row r="507" spans="33:38" ht="195.75" thickBot="1" x14ac:dyDescent="0.3">
      <c r="AG507" s="48">
        <v>514</v>
      </c>
      <c r="AH507" s="48" t="s">
        <v>59</v>
      </c>
      <c r="AI507" s="48" t="s">
        <v>1232</v>
      </c>
      <c r="AJ507" s="48">
        <v>-8.0571999999999999</v>
      </c>
      <c r="AK507" s="48">
        <v>-8.0077999999999996</v>
      </c>
      <c r="AL507" s="48">
        <v>-8.0388999999999999</v>
      </c>
    </row>
    <row r="508" spans="33:38" ht="210.75" thickBot="1" x14ac:dyDescent="0.3">
      <c r="AG508" s="48">
        <v>515</v>
      </c>
      <c r="AH508" s="48" t="s">
        <v>59</v>
      </c>
      <c r="AI508" s="48" t="s">
        <v>1233</v>
      </c>
      <c r="AJ508" s="48">
        <v>-8.0561000000000007</v>
      </c>
      <c r="AK508" s="48">
        <v>-8.0067000000000004</v>
      </c>
      <c r="AL508" s="48">
        <v>-8.0378000000000007</v>
      </c>
    </row>
    <row r="509" spans="33:38" ht="210.75" thickBot="1" x14ac:dyDescent="0.3">
      <c r="AG509" s="48">
        <v>516</v>
      </c>
      <c r="AH509" s="48" t="s">
        <v>59</v>
      </c>
      <c r="AI509" s="48" t="s">
        <v>1234</v>
      </c>
      <c r="AJ509" s="48">
        <v>-8.0549999999999997</v>
      </c>
      <c r="AK509" s="48">
        <v>-8.0055999999999994</v>
      </c>
      <c r="AL509" s="48">
        <v>-8.0366999999999997</v>
      </c>
    </row>
    <row r="510" spans="33:38" ht="225.75" thickBot="1" x14ac:dyDescent="0.3">
      <c r="AG510" s="48">
        <v>517</v>
      </c>
      <c r="AH510" s="48" t="s">
        <v>59</v>
      </c>
      <c r="AI510" s="48" t="s">
        <v>1235</v>
      </c>
      <c r="AJ510" s="48">
        <v>-8.0548999999999999</v>
      </c>
      <c r="AK510" s="48">
        <v>-8.0054999999999996</v>
      </c>
      <c r="AL510" s="48">
        <v>-8.0366</v>
      </c>
    </row>
    <row r="511" spans="33:38" ht="180.75" thickBot="1" x14ac:dyDescent="0.3">
      <c r="AG511" s="48">
        <v>518</v>
      </c>
      <c r="AH511" s="48" t="s">
        <v>59</v>
      </c>
      <c r="AI511" s="48" t="s">
        <v>228</v>
      </c>
      <c r="AJ511" s="48">
        <v>-8.0550999999999995</v>
      </c>
      <c r="AK511" s="48">
        <v>-8.0056999999999992</v>
      </c>
      <c r="AL511" s="48">
        <v>-8.0366999999999997</v>
      </c>
    </row>
    <row r="512" spans="33:38" ht="180.75" thickBot="1" x14ac:dyDescent="0.3">
      <c r="AG512" s="48">
        <v>519</v>
      </c>
      <c r="AH512" s="48" t="s">
        <v>59</v>
      </c>
      <c r="AI512" s="48" t="s">
        <v>229</v>
      </c>
      <c r="AJ512" s="48">
        <v>-8.0550999999999995</v>
      </c>
      <c r="AK512" s="48">
        <v>-8.0056999999999992</v>
      </c>
      <c r="AL512" s="48">
        <v>-8.0367999999999995</v>
      </c>
    </row>
    <row r="513" spans="33:38" ht="195.75" thickBot="1" x14ac:dyDescent="0.3">
      <c r="AG513" s="48">
        <v>520</v>
      </c>
      <c r="AH513" s="48" t="s">
        <v>59</v>
      </c>
      <c r="AI513" s="48" t="s">
        <v>230</v>
      </c>
      <c r="AJ513" s="48">
        <v>-8.0550999999999995</v>
      </c>
      <c r="AK513" s="48">
        <v>-8.0056999999999992</v>
      </c>
      <c r="AL513" s="48">
        <v>-8.0366999999999997</v>
      </c>
    </row>
    <row r="514" spans="33:38" ht="225.75" thickBot="1" x14ac:dyDescent="0.3">
      <c r="AG514" s="48">
        <v>521</v>
      </c>
      <c r="AH514" s="48" t="s">
        <v>59</v>
      </c>
      <c r="AI514" s="48" t="s">
        <v>231</v>
      </c>
      <c r="AJ514" s="48">
        <v>-8.0561000000000007</v>
      </c>
      <c r="AK514" s="48">
        <v>-8.0067000000000004</v>
      </c>
      <c r="AL514" s="48">
        <v>-8.0378000000000007</v>
      </c>
    </row>
    <row r="515" spans="33:38" ht="225.75" thickBot="1" x14ac:dyDescent="0.3">
      <c r="AG515" s="48">
        <v>522</v>
      </c>
      <c r="AH515" s="48" t="s">
        <v>59</v>
      </c>
      <c r="AI515" s="48" t="s">
        <v>1236</v>
      </c>
      <c r="AJ515" s="48">
        <v>-8.0566999999999993</v>
      </c>
      <c r="AK515" s="48">
        <v>-8.0039999999999996</v>
      </c>
      <c r="AL515" s="48">
        <v>-8.0371000000000006</v>
      </c>
    </row>
    <row r="516" spans="33:38" ht="225.75" thickBot="1" x14ac:dyDescent="0.3">
      <c r="AG516" s="48">
        <v>523</v>
      </c>
      <c r="AH516" s="48" t="s">
        <v>59</v>
      </c>
      <c r="AI516" s="48" t="s">
        <v>1237</v>
      </c>
      <c r="AJ516" s="48">
        <v>-8.0551999999999992</v>
      </c>
      <c r="AK516" s="48">
        <v>-8.0024999999999995</v>
      </c>
      <c r="AL516" s="48">
        <v>-8.0357000000000003</v>
      </c>
    </row>
    <row r="517" spans="33:38" ht="240.75" thickBot="1" x14ac:dyDescent="0.3">
      <c r="AG517" s="48">
        <v>524</v>
      </c>
      <c r="AH517" s="48" t="s">
        <v>59</v>
      </c>
      <c r="AI517" s="48" t="s">
        <v>1238</v>
      </c>
      <c r="AJ517" s="48">
        <v>-8.0538000000000007</v>
      </c>
      <c r="AK517" s="48">
        <v>-8.0010999999999992</v>
      </c>
      <c r="AL517" s="48">
        <v>-8.0343</v>
      </c>
    </row>
    <row r="518" spans="33:38" ht="225.75" thickBot="1" x14ac:dyDescent="0.3">
      <c r="AG518" s="48">
        <v>526</v>
      </c>
      <c r="AH518" s="48" t="s">
        <v>59</v>
      </c>
      <c r="AI518" s="48" t="s">
        <v>232</v>
      </c>
      <c r="AJ518" s="48">
        <v>-8.0550999999999995</v>
      </c>
      <c r="AK518" s="48">
        <v>-8.0023999999999997</v>
      </c>
      <c r="AL518" s="48">
        <v>-8.0356000000000005</v>
      </c>
    </row>
    <row r="519" spans="33:38" ht="270.75" thickBot="1" x14ac:dyDescent="0.3">
      <c r="AG519" s="48">
        <v>527</v>
      </c>
      <c r="AH519" s="48" t="s">
        <v>59</v>
      </c>
      <c r="AI519" s="48" t="s">
        <v>1239</v>
      </c>
      <c r="AJ519" s="48">
        <v>-8.0555000000000003</v>
      </c>
      <c r="AK519" s="48">
        <v>-7.9995000000000003</v>
      </c>
      <c r="AL519" s="48">
        <v>-8.0347000000000008</v>
      </c>
    </row>
    <row r="520" spans="33:38" ht="150.75" thickBot="1" x14ac:dyDescent="0.3">
      <c r="AG520" s="48">
        <v>528</v>
      </c>
      <c r="AH520" s="48" t="s">
        <v>59</v>
      </c>
      <c r="AI520" s="48" t="s">
        <v>1240</v>
      </c>
      <c r="AJ520" s="48">
        <v>-8.0585000000000004</v>
      </c>
      <c r="AK520" s="48">
        <v>-8.0123999999999995</v>
      </c>
      <c r="AL520" s="48">
        <v>-8.0413999999999994</v>
      </c>
    </row>
    <row r="521" spans="33:38" ht="120.75" thickBot="1" x14ac:dyDescent="0.3">
      <c r="AG521" s="48">
        <v>529</v>
      </c>
      <c r="AH521" s="48" t="s">
        <v>59</v>
      </c>
      <c r="AI521" s="48" t="s">
        <v>1241</v>
      </c>
      <c r="AJ521" s="48">
        <v>-8.0585000000000004</v>
      </c>
      <c r="AK521" s="48">
        <v>-8.0123999999999995</v>
      </c>
      <c r="AL521" s="48">
        <v>-8.0413999999999994</v>
      </c>
    </row>
    <row r="522" spans="33:38" ht="150.75" thickBot="1" x14ac:dyDescent="0.3">
      <c r="AG522" s="48">
        <v>530</v>
      </c>
      <c r="AH522" s="48" t="s">
        <v>59</v>
      </c>
      <c r="AI522" s="48" t="s">
        <v>1242</v>
      </c>
      <c r="AJ522" s="48">
        <v>-8.0594999999999999</v>
      </c>
      <c r="AK522" s="48">
        <v>-8.0134000000000007</v>
      </c>
      <c r="AL522" s="48">
        <v>-8.0424000000000007</v>
      </c>
    </row>
    <row r="523" spans="33:38" ht="150.75" thickBot="1" x14ac:dyDescent="0.3">
      <c r="AG523" s="48">
        <v>531</v>
      </c>
      <c r="AH523" s="48" t="s">
        <v>59</v>
      </c>
      <c r="AI523" s="48" t="s">
        <v>1243</v>
      </c>
      <c r="AJ523" s="48">
        <v>-8.0587</v>
      </c>
      <c r="AK523" s="48">
        <v>-8.0126000000000008</v>
      </c>
      <c r="AL523" s="48">
        <v>-8.0416000000000007</v>
      </c>
    </row>
    <row r="524" spans="33:38" ht="150.75" thickBot="1" x14ac:dyDescent="0.3">
      <c r="AG524" s="48">
        <v>532</v>
      </c>
      <c r="AH524" s="48" t="s">
        <v>59</v>
      </c>
      <c r="AI524" s="48" t="s">
        <v>1244</v>
      </c>
      <c r="AJ524" s="48">
        <v>-8.0585000000000004</v>
      </c>
      <c r="AK524" s="48">
        <v>-8.0123999999999995</v>
      </c>
      <c r="AL524" s="48">
        <v>-8.0413999999999994</v>
      </c>
    </row>
    <row r="525" spans="33:38" ht="150.75" thickBot="1" x14ac:dyDescent="0.3">
      <c r="AG525" s="48">
        <v>533</v>
      </c>
      <c r="AH525" s="48" t="s">
        <v>59</v>
      </c>
      <c r="AI525" s="48" t="s">
        <v>1245</v>
      </c>
      <c r="AJ525" s="48">
        <v>-8.0592000000000006</v>
      </c>
      <c r="AK525" s="48">
        <v>-8.0098000000000003</v>
      </c>
      <c r="AL525" s="48">
        <v>-8.0408000000000008</v>
      </c>
    </row>
    <row r="526" spans="33:38" ht="180.75" thickBot="1" x14ac:dyDescent="0.3">
      <c r="AG526" s="48">
        <v>534</v>
      </c>
      <c r="AH526" s="48" t="s">
        <v>59</v>
      </c>
      <c r="AI526" s="48" t="s">
        <v>1246</v>
      </c>
      <c r="AJ526" s="48">
        <v>-8.0582999999999991</v>
      </c>
      <c r="AK526" s="48">
        <v>-8.0089000000000006</v>
      </c>
      <c r="AL526" s="48">
        <v>-8.0399999999999991</v>
      </c>
    </row>
    <row r="527" spans="33:38" ht="180.75" thickBot="1" x14ac:dyDescent="0.3">
      <c r="AG527" s="48">
        <v>535</v>
      </c>
      <c r="AH527" s="48" t="s">
        <v>59</v>
      </c>
      <c r="AI527" s="48" t="s">
        <v>1247</v>
      </c>
      <c r="AJ527" s="48">
        <v>-8.0572999999999997</v>
      </c>
      <c r="AK527" s="48">
        <v>-8.0078999999999994</v>
      </c>
      <c r="AL527" s="48">
        <v>-8.0389999999999997</v>
      </c>
    </row>
    <row r="528" spans="33:38" ht="180.75" thickBot="1" x14ac:dyDescent="0.3">
      <c r="AG528" s="48">
        <v>536</v>
      </c>
      <c r="AH528" s="48" t="s">
        <v>59</v>
      </c>
      <c r="AI528" s="48" t="s">
        <v>1248</v>
      </c>
      <c r="AJ528" s="48">
        <v>-8.0585000000000004</v>
      </c>
      <c r="AK528" s="48">
        <v>-8.0091000000000001</v>
      </c>
      <c r="AL528" s="48">
        <v>-8.0402000000000005</v>
      </c>
    </row>
    <row r="529" spans="33:38" ht="150.75" thickBot="1" x14ac:dyDescent="0.3">
      <c r="AG529" s="48">
        <v>537</v>
      </c>
      <c r="AH529" s="48" t="s">
        <v>59</v>
      </c>
      <c r="AI529" s="48" t="s">
        <v>1249</v>
      </c>
      <c r="AJ529" s="48">
        <v>-8.0584000000000007</v>
      </c>
      <c r="AK529" s="48">
        <v>-8.0090000000000003</v>
      </c>
      <c r="AL529" s="48">
        <v>-8.0401000000000007</v>
      </c>
    </row>
    <row r="530" spans="33:38" ht="150.75" thickBot="1" x14ac:dyDescent="0.3">
      <c r="AG530" s="48">
        <v>538</v>
      </c>
      <c r="AH530" s="48" t="s">
        <v>59</v>
      </c>
      <c r="AI530" s="48" t="s">
        <v>1250</v>
      </c>
      <c r="AJ530" s="48">
        <v>-8.0572999999999997</v>
      </c>
      <c r="AK530" s="48">
        <v>-8.0078999999999994</v>
      </c>
      <c r="AL530" s="48">
        <v>-8.0389999999999997</v>
      </c>
    </row>
    <row r="531" spans="33:38" ht="150.75" thickBot="1" x14ac:dyDescent="0.3">
      <c r="AG531" s="48">
        <v>539</v>
      </c>
      <c r="AH531" s="48" t="s">
        <v>59</v>
      </c>
      <c r="AI531" s="48" t="s">
        <v>1251</v>
      </c>
      <c r="AJ531" s="48">
        <v>-8.0572999999999997</v>
      </c>
      <c r="AK531" s="48">
        <v>-8.0078999999999994</v>
      </c>
      <c r="AL531" s="48">
        <v>-8.0389999999999997</v>
      </c>
    </row>
    <row r="532" spans="33:38" ht="180.75" thickBot="1" x14ac:dyDescent="0.3">
      <c r="AG532" s="48">
        <v>540</v>
      </c>
      <c r="AH532" s="48" t="s">
        <v>59</v>
      </c>
      <c r="AI532" s="48" t="s">
        <v>1252</v>
      </c>
      <c r="AJ532" s="48">
        <v>-8.0572999999999997</v>
      </c>
      <c r="AK532" s="48">
        <v>-8.0078999999999994</v>
      </c>
      <c r="AL532" s="48">
        <v>-8.0389999999999997</v>
      </c>
    </row>
    <row r="533" spans="33:38" ht="180.75" thickBot="1" x14ac:dyDescent="0.3">
      <c r="AG533" s="48">
        <v>541</v>
      </c>
      <c r="AH533" s="48" t="s">
        <v>59</v>
      </c>
      <c r="AI533" s="48" t="s">
        <v>1253</v>
      </c>
      <c r="AJ533" s="48">
        <v>-8.0582999999999991</v>
      </c>
      <c r="AK533" s="48">
        <v>-8.0089000000000006</v>
      </c>
      <c r="AL533" s="48">
        <v>-8.0398999999999994</v>
      </c>
    </row>
    <row r="534" spans="33:38" ht="195.75" thickBot="1" x14ac:dyDescent="0.3">
      <c r="AG534" s="48">
        <v>542</v>
      </c>
      <c r="AH534" s="48" t="s">
        <v>59</v>
      </c>
      <c r="AI534" s="48" t="s">
        <v>1254</v>
      </c>
      <c r="AJ534" s="48">
        <v>-8.0572999999999997</v>
      </c>
      <c r="AK534" s="48">
        <v>-8.0078999999999994</v>
      </c>
      <c r="AL534" s="48">
        <v>-8.0388999999999999</v>
      </c>
    </row>
    <row r="535" spans="33:38" ht="195.75" thickBot="1" x14ac:dyDescent="0.3">
      <c r="AG535" s="48">
        <v>543</v>
      </c>
      <c r="AH535" s="48" t="s">
        <v>59</v>
      </c>
      <c r="AI535" s="48" t="s">
        <v>1255</v>
      </c>
      <c r="AJ535" s="48">
        <v>-8.0572999999999997</v>
      </c>
      <c r="AK535" s="48">
        <v>-8.0045999999999999</v>
      </c>
      <c r="AL535" s="48">
        <v>-8.0378000000000007</v>
      </c>
    </row>
    <row r="536" spans="33:38" ht="195.75" thickBot="1" x14ac:dyDescent="0.3">
      <c r="AG536" s="48">
        <v>544</v>
      </c>
      <c r="AH536" s="48" t="s">
        <v>59</v>
      </c>
      <c r="AI536" s="48" t="s">
        <v>1256</v>
      </c>
      <c r="AJ536" s="48">
        <v>-8.0561000000000007</v>
      </c>
      <c r="AK536" s="48">
        <v>-8.0033999999999992</v>
      </c>
      <c r="AL536" s="48">
        <v>-8.0366</v>
      </c>
    </row>
    <row r="537" spans="33:38" ht="195.75" thickBot="1" x14ac:dyDescent="0.3">
      <c r="AG537" s="48">
        <v>545</v>
      </c>
      <c r="AH537" s="48" t="s">
        <v>59</v>
      </c>
      <c r="AI537" s="48" t="s">
        <v>1257</v>
      </c>
      <c r="AJ537" s="48">
        <v>-8.0558999999999994</v>
      </c>
      <c r="AK537" s="48">
        <v>-8.0031999999999996</v>
      </c>
      <c r="AL537" s="48">
        <v>-8.0364000000000004</v>
      </c>
    </row>
    <row r="538" spans="33:38" ht="210.75" thickBot="1" x14ac:dyDescent="0.3">
      <c r="AG538" s="48">
        <v>546</v>
      </c>
      <c r="AH538" s="48" t="s">
        <v>59</v>
      </c>
      <c r="AI538" s="48" t="s">
        <v>1258</v>
      </c>
      <c r="AJ538" s="48">
        <v>-8.0561000000000007</v>
      </c>
      <c r="AK538" s="48">
        <v>-8.0033999999999992</v>
      </c>
      <c r="AL538" s="48">
        <v>-8.0366</v>
      </c>
    </row>
    <row r="539" spans="33:38" ht="210.75" thickBot="1" x14ac:dyDescent="0.3">
      <c r="AG539" s="48">
        <v>547</v>
      </c>
      <c r="AH539" s="48" t="s">
        <v>59</v>
      </c>
      <c r="AI539" s="48" t="s">
        <v>1259</v>
      </c>
      <c r="AJ539" s="48">
        <v>-8.0561000000000007</v>
      </c>
      <c r="AK539" s="48">
        <v>-8.0033999999999992</v>
      </c>
      <c r="AL539" s="48">
        <v>-8.0366</v>
      </c>
    </row>
    <row r="540" spans="33:38" ht="225.75" thickBot="1" x14ac:dyDescent="0.3">
      <c r="AG540" s="48">
        <v>548</v>
      </c>
      <c r="AH540" s="48" t="s">
        <v>59</v>
      </c>
      <c r="AI540" s="48" t="s">
        <v>1260</v>
      </c>
      <c r="AJ540" s="48">
        <v>-8.0564</v>
      </c>
      <c r="AK540" s="48">
        <v>-8.0037000000000003</v>
      </c>
      <c r="AL540" s="48">
        <v>-8.0367999999999995</v>
      </c>
    </row>
    <row r="541" spans="33:38" ht="180.75" thickBot="1" x14ac:dyDescent="0.3">
      <c r="AG541" s="48">
        <v>549</v>
      </c>
      <c r="AH541" s="48" t="s">
        <v>59</v>
      </c>
      <c r="AI541" s="48" t="s">
        <v>1261</v>
      </c>
      <c r="AJ541" s="48">
        <v>-8.0571999999999999</v>
      </c>
      <c r="AK541" s="48">
        <v>-8.0045000000000002</v>
      </c>
      <c r="AL541" s="48">
        <v>-8.0376999999999992</v>
      </c>
    </row>
    <row r="542" spans="33:38" ht="180.75" thickBot="1" x14ac:dyDescent="0.3">
      <c r="AG542" s="48">
        <v>550</v>
      </c>
      <c r="AH542" s="48" t="s">
        <v>59</v>
      </c>
      <c r="AI542" s="48" t="s">
        <v>1262</v>
      </c>
      <c r="AJ542" s="48">
        <v>-8.0561000000000007</v>
      </c>
      <c r="AK542" s="48">
        <v>-8.0033999999999992</v>
      </c>
      <c r="AL542" s="48">
        <v>-8.0365000000000002</v>
      </c>
    </row>
    <row r="543" spans="33:38" ht="195.75" thickBot="1" x14ac:dyDescent="0.3">
      <c r="AG543" s="48">
        <v>551</v>
      </c>
      <c r="AH543" s="48" t="s">
        <v>59</v>
      </c>
      <c r="AI543" s="48" t="s">
        <v>1263</v>
      </c>
      <c r="AJ543" s="48">
        <v>-8.0561000000000007</v>
      </c>
      <c r="AK543" s="48">
        <v>-8.0033999999999992</v>
      </c>
      <c r="AL543" s="48">
        <v>-8.0365000000000002</v>
      </c>
    </row>
    <row r="544" spans="33:38" ht="225.75" thickBot="1" x14ac:dyDescent="0.3">
      <c r="AG544" s="48">
        <v>552</v>
      </c>
      <c r="AH544" s="48" t="s">
        <v>59</v>
      </c>
      <c r="AI544" s="48" t="s">
        <v>1264</v>
      </c>
      <c r="AJ544" s="48">
        <v>-8.0561000000000007</v>
      </c>
      <c r="AK544" s="48">
        <v>-8.0033999999999992</v>
      </c>
      <c r="AL544" s="48">
        <v>-8.0366</v>
      </c>
    </row>
    <row r="545" spans="33:38" ht="225.75" thickBot="1" x14ac:dyDescent="0.3">
      <c r="AG545" s="48">
        <v>553</v>
      </c>
      <c r="AH545" s="48" t="s">
        <v>59</v>
      </c>
      <c r="AI545" s="48" t="s">
        <v>1265</v>
      </c>
      <c r="AJ545" s="48">
        <v>-8.0561000000000007</v>
      </c>
      <c r="AK545" s="48">
        <v>-8.0000999999999998</v>
      </c>
      <c r="AL545" s="48">
        <v>-8.0352999999999994</v>
      </c>
    </row>
    <row r="546" spans="33:38" ht="225.75" thickBot="1" x14ac:dyDescent="0.3">
      <c r="AG546" s="48">
        <v>554</v>
      </c>
      <c r="AH546" s="48" t="s">
        <v>59</v>
      </c>
      <c r="AI546" s="48" t="s">
        <v>1266</v>
      </c>
      <c r="AJ546" s="48">
        <v>-8.0548999999999999</v>
      </c>
      <c r="AK546" s="48">
        <v>-7.9988999999999999</v>
      </c>
      <c r="AL546" s="48">
        <v>-8.0341000000000005</v>
      </c>
    </row>
    <row r="547" spans="33:38" ht="240.75" thickBot="1" x14ac:dyDescent="0.3">
      <c r="AG547" s="48">
        <v>555</v>
      </c>
      <c r="AH547" s="48" t="s">
        <v>59</v>
      </c>
      <c r="AI547" s="48" t="s">
        <v>1267</v>
      </c>
      <c r="AJ547" s="48">
        <v>-8.0548999999999999</v>
      </c>
      <c r="AK547" s="48">
        <v>-7.9988999999999999</v>
      </c>
      <c r="AL547" s="48">
        <v>-8.0341000000000005</v>
      </c>
    </row>
    <row r="548" spans="33:38" ht="255.75" thickBot="1" x14ac:dyDescent="0.3">
      <c r="AG548" s="48">
        <v>556</v>
      </c>
      <c r="AH548" s="48" t="s">
        <v>59</v>
      </c>
      <c r="AI548" s="48" t="s">
        <v>1268</v>
      </c>
      <c r="AJ548" s="48">
        <v>-8.0548999999999999</v>
      </c>
      <c r="AK548" s="48">
        <v>-7.9988999999999999</v>
      </c>
      <c r="AL548" s="48">
        <v>-8.0341000000000005</v>
      </c>
    </row>
    <row r="549" spans="33:38" ht="225.75" thickBot="1" x14ac:dyDescent="0.3">
      <c r="AG549" s="48">
        <v>557</v>
      </c>
      <c r="AH549" s="48" t="s">
        <v>59</v>
      </c>
      <c r="AI549" s="48" t="s">
        <v>1269</v>
      </c>
      <c r="AJ549" s="48">
        <v>-8.0548999999999999</v>
      </c>
      <c r="AK549" s="48">
        <v>-7.9988999999999999</v>
      </c>
      <c r="AL549" s="48">
        <v>-8.0341000000000005</v>
      </c>
    </row>
    <row r="550" spans="33:38" ht="270.75" thickBot="1" x14ac:dyDescent="0.3">
      <c r="AG550" s="48">
        <v>558</v>
      </c>
      <c r="AH550" s="48" t="s">
        <v>59</v>
      </c>
      <c r="AI550" s="48" t="s">
        <v>1270</v>
      </c>
      <c r="AJ550" s="48">
        <v>-8.0536999999999992</v>
      </c>
      <c r="AK550" s="48">
        <v>-7.9945000000000004</v>
      </c>
      <c r="AL550" s="48">
        <v>-8.0317000000000007</v>
      </c>
    </row>
    <row r="551" spans="33:38" ht="150.75" thickBot="1" x14ac:dyDescent="0.3">
      <c r="AG551" s="48">
        <v>559</v>
      </c>
      <c r="AH551" s="48" t="s">
        <v>59</v>
      </c>
      <c r="AI551" s="48" t="s">
        <v>1271</v>
      </c>
      <c r="AJ551" s="48">
        <v>-8.0579999999999998</v>
      </c>
      <c r="AK551" s="48">
        <v>-8.0119000000000007</v>
      </c>
      <c r="AL551" s="48">
        <v>-8.0409000000000006</v>
      </c>
    </row>
    <row r="552" spans="33:38" ht="120.75" thickBot="1" x14ac:dyDescent="0.3">
      <c r="AG552" s="48">
        <v>560</v>
      </c>
      <c r="AH552" s="48" t="s">
        <v>59</v>
      </c>
      <c r="AI552" s="48" t="s">
        <v>1272</v>
      </c>
      <c r="AJ552" s="48">
        <v>-8.0579999999999998</v>
      </c>
      <c r="AK552" s="48">
        <v>-8.0119000000000007</v>
      </c>
      <c r="AL552" s="48">
        <v>-8.0409000000000006</v>
      </c>
    </row>
    <row r="553" spans="33:38" ht="150.75" thickBot="1" x14ac:dyDescent="0.3">
      <c r="AG553" s="48">
        <v>561</v>
      </c>
      <c r="AH553" s="48" t="s">
        <v>59</v>
      </c>
      <c r="AI553" s="48" t="s">
        <v>1273</v>
      </c>
      <c r="AJ553" s="48">
        <v>-8.0589999999999993</v>
      </c>
      <c r="AK553" s="48">
        <v>-8.0129000000000001</v>
      </c>
      <c r="AL553" s="48">
        <v>-8.0419</v>
      </c>
    </row>
    <row r="554" spans="33:38" ht="150.75" thickBot="1" x14ac:dyDescent="0.3">
      <c r="AG554" s="48">
        <v>562</v>
      </c>
      <c r="AH554" s="48" t="s">
        <v>59</v>
      </c>
      <c r="AI554" s="48" t="s">
        <v>1274</v>
      </c>
      <c r="AJ554" s="48">
        <v>-8.0581999999999994</v>
      </c>
      <c r="AK554" s="48">
        <v>-8.0121000000000002</v>
      </c>
      <c r="AL554" s="48">
        <v>-8.0411000000000001</v>
      </c>
    </row>
    <row r="555" spans="33:38" ht="150.75" thickBot="1" x14ac:dyDescent="0.3">
      <c r="AG555" s="48">
        <v>563</v>
      </c>
      <c r="AH555" s="48" t="s">
        <v>59</v>
      </c>
      <c r="AI555" s="48" t="s">
        <v>1275</v>
      </c>
      <c r="AJ555" s="48">
        <v>-8.0579999999999998</v>
      </c>
      <c r="AK555" s="48">
        <v>-8.0119000000000007</v>
      </c>
      <c r="AL555" s="48">
        <v>-8.0409000000000006</v>
      </c>
    </row>
    <row r="556" spans="33:38" ht="150.75" thickBot="1" x14ac:dyDescent="0.3">
      <c r="AG556" s="48">
        <v>564</v>
      </c>
      <c r="AH556" s="48" t="s">
        <v>59</v>
      </c>
      <c r="AI556" s="48" t="s">
        <v>1276</v>
      </c>
      <c r="AJ556" s="48">
        <v>-8.0568000000000008</v>
      </c>
      <c r="AK556" s="48">
        <v>-8.0074000000000005</v>
      </c>
      <c r="AL556" s="48">
        <v>-8.0385000000000009</v>
      </c>
    </row>
    <row r="557" spans="33:38" ht="180.75" thickBot="1" x14ac:dyDescent="0.3">
      <c r="AG557" s="48">
        <v>565</v>
      </c>
      <c r="AH557" s="48" t="s">
        <v>59</v>
      </c>
      <c r="AI557" s="48" t="s">
        <v>1277</v>
      </c>
      <c r="AJ557" s="48">
        <v>-8.0579000000000001</v>
      </c>
      <c r="AK557" s="48">
        <v>-8.0084999999999997</v>
      </c>
      <c r="AL557" s="48">
        <v>-8.0396000000000001</v>
      </c>
    </row>
    <row r="558" spans="33:38" ht="180.75" thickBot="1" x14ac:dyDescent="0.3">
      <c r="AG558" s="48">
        <v>567</v>
      </c>
      <c r="AH558" s="48" t="s">
        <v>59</v>
      </c>
      <c r="AI558" s="48" t="s">
        <v>1278</v>
      </c>
      <c r="AJ558" s="48">
        <v>-8.0568000000000008</v>
      </c>
      <c r="AK558" s="48">
        <v>-8.0074000000000005</v>
      </c>
      <c r="AL558" s="48">
        <v>-8.0383999999999993</v>
      </c>
    </row>
    <row r="559" spans="33:38" ht="150.75" thickBot="1" x14ac:dyDescent="0.3">
      <c r="AG559" s="48">
        <v>568</v>
      </c>
      <c r="AH559" s="48" t="s">
        <v>59</v>
      </c>
      <c r="AI559" s="48" t="s">
        <v>1279</v>
      </c>
      <c r="AJ559" s="48">
        <v>-8.0579999999999998</v>
      </c>
      <c r="AK559" s="48">
        <v>-8.0085999999999995</v>
      </c>
      <c r="AL559" s="48">
        <v>-8.0396000000000001</v>
      </c>
    </row>
    <row r="560" spans="33:38" ht="150.75" thickBot="1" x14ac:dyDescent="0.3">
      <c r="AG560" s="48">
        <v>569</v>
      </c>
      <c r="AH560" s="48" t="s">
        <v>59</v>
      </c>
      <c r="AI560" s="48" t="s">
        <v>1280</v>
      </c>
      <c r="AJ560" s="48">
        <v>-8.0568000000000008</v>
      </c>
      <c r="AK560" s="48">
        <v>-8.0074000000000005</v>
      </c>
      <c r="AL560" s="48">
        <v>-8.0385000000000009</v>
      </c>
    </row>
    <row r="561" spans="33:38" ht="150.75" thickBot="1" x14ac:dyDescent="0.3">
      <c r="AG561" s="48">
        <v>570</v>
      </c>
      <c r="AH561" s="48" t="s">
        <v>59</v>
      </c>
      <c r="AI561" s="48" t="s">
        <v>1281</v>
      </c>
      <c r="AJ561" s="48">
        <v>-8.0572999999999997</v>
      </c>
      <c r="AK561" s="48">
        <v>-8.0078999999999994</v>
      </c>
      <c r="AL561" s="48">
        <v>-8.0388999999999999</v>
      </c>
    </row>
    <row r="562" spans="33:38" ht="180.75" thickBot="1" x14ac:dyDescent="0.3">
      <c r="AG562" s="48">
        <v>571</v>
      </c>
      <c r="AH562" s="48" t="s">
        <v>59</v>
      </c>
      <c r="AI562" s="48" t="s">
        <v>1282</v>
      </c>
      <c r="AJ562" s="48">
        <v>-8.0578000000000003</v>
      </c>
      <c r="AK562" s="48">
        <v>-8.0084</v>
      </c>
      <c r="AL562" s="48">
        <v>-8.0395000000000003</v>
      </c>
    </row>
    <row r="563" spans="33:38" ht="180.75" thickBot="1" x14ac:dyDescent="0.3">
      <c r="AG563" s="48">
        <v>572</v>
      </c>
      <c r="AH563" s="48" t="s">
        <v>59</v>
      </c>
      <c r="AI563" s="48" t="s">
        <v>1283</v>
      </c>
      <c r="AJ563" s="48">
        <v>-8.0568000000000008</v>
      </c>
      <c r="AK563" s="48">
        <v>-8.0074000000000005</v>
      </c>
      <c r="AL563" s="48">
        <v>-8.0385000000000009</v>
      </c>
    </row>
    <row r="564" spans="33:38" ht="195.75" thickBot="1" x14ac:dyDescent="0.3">
      <c r="AG564" s="48">
        <v>573</v>
      </c>
      <c r="AH564" s="48" t="s">
        <v>59</v>
      </c>
      <c r="AI564" s="48" t="s">
        <v>1284</v>
      </c>
      <c r="AJ564" s="48">
        <v>-8.0570000000000004</v>
      </c>
      <c r="AK564" s="48">
        <v>-8.0076000000000001</v>
      </c>
      <c r="AL564" s="48">
        <v>-8.0387000000000004</v>
      </c>
    </row>
    <row r="565" spans="33:38" ht="195.75" thickBot="1" x14ac:dyDescent="0.3">
      <c r="AG565" s="48">
        <v>574</v>
      </c>
      <c r="AH565" s="48" t="s">
        <v>59</v>
      </c>
      <c r="AI565" s="48" t="s">
        <v>1285</v>
      </c>
      <c r="AJ565" s="48">
        <v>-8.0580999999999996</v>
      </c>
      <c r="AK565" s="48">
        <v>-8.0053999999999998</v>
      </c>
      <c r="AL565" s="48">
        <v>-8.0386000000000006</v>
      </c>
    </row>
    <row r="566" spans="33:38" ht="195.75" thickBot="1" x14ac:dyDescent="0.3">
      <c r="AG566" s="48">
        <v>575</v>
      </c>
      <c r="AH566" s="48" t="s">
        <v>59</v>
      </c>
      <c r="AI566" s="48" t="s">
        <v>1286</v>
      </c>
      <c r="AJ566" s="48">
        <v>-8.0554000000000006</v>
      </c>
      <c r="AK566" s="48">
        <v>-8.0028000000000006</v>
      </c>
      <c r="AL566" s="48">
        <v>-8.0358999999999998</v>
      </c>
    </row>
    <row r="567" spans="33:38" ht="195.75" thickBot="1" x14ac:dyDescent="0.3">
      <c r="AG567" s="48">
        <v>576</v>
      </c>
      <c r="AH567" s="48" t="s">
        <v>59</v>
      </c>
      <c r="AI567" s="48" t="s">
        <v>1287</v>
      </c>
      <c r="AJ567" s="48">
        <v>-8.0556000000000001</v>
      </c>
      <c r="AK567" s="48">
        <v>-8.0029000000000003</v>
      </c>
      <c r="AL567" s="48">
        <v>-8.0359999999999996</v>
      </c>
    </row>
    <row r="568" spans="33:38" ht="210.75" thickBot="1" x14ac:dyDescent="0.3">
      <c r="AG568" s="48">
        <v>577</v>
      </c>
      <c r="AH568" s="48" t="s">
        <v>59</v>
      </c>
      <c r="AI568" s="48" t="s">
        <v>1288</v>
      </c>
      <c r="AJ568" s="48">
        <v>-8.0565999999999995</v>
      </c>
      <c r="AK568" s="48">
        <v>-8.0038999999999998</v>
      </c>
      <c r="AL568" s="48">
        <v>-8.0371000000000006</v>
      </c>
    </row>
    <row r="569" spans="33:38" ht="210.75" thickBot="1" x14ac:dyDescent="0.3">
      <c r="AG569" s="48">
        <v>578</v>
      </c>
      <c r="AH569" s="48" t="s">
        <v>59</v>
      </c>
      <c r="AI569" s="48" t="s">
        <v>1289</v>
      </c>
      <c r="AJ569" s="48">
        <v>-8.0556000000000001</v>
      </c>
      <c r="AK569" s="48">
        <v>-8.0029000000000003</v>
      </c>
      <c r="AL569" s="48">
        <v>-8.0360999999999994</v>
      </c>
    </row>
    <row r="570" spans="33:38" ht="225.75" thickBot="1" x14ac:dyDescent="0.3">
      <c r="AG570" s="48">
        <v>579</v>
      </c>
      <c r="AH570" s="48" t="s">
        <v>59</v>
      </c>
      <c r="AI570" s="48" t="s">
        <v>1290</v>
      </c>
      <c r="AJ570" s="48">
        <v>-8.0556000000000001</v>
      </c>
      <c r="AK570" s="48">
        <v>-8.0029000000000003</v>
      </c>
      <c r="AL570" s="48">
        <v>-8.0359999999999996</v>
      </c>
    </row>
    <row r="571" spans="33:38" ht="180.75" thickBot="1" x14ac:dyDescent="0.3">
      <c r="AG571" s="48">
        <v>580</v>
      </c>
      <c r="AH571" s="48" t="s">
        <v>59</v>
      </c>
      <c r="AI571" s="48" t="s">
        <v>1291</v>
      </c>
      <c r="AJ571" s="48">
        <v>-8.0566999999999993</v>
      </c>
      <c r="AK571" s="48">
        <v>-8.0040999999999993</v>
      </c>
      <c r="AL571" s="48">
        <v>-8.0372000000000003</v>
      </c>
    </row>
    <row r="572" spans="33:38" ht="180.75" thickBot="1" x14ac:dyDescent="0.3">
      <c r="AG572" s="48">
        <v>581</v>
      </c>
      <c r="AH572" s="48" t="s">
        <v>59</v>
      </c>
      <c r="AI572" s="48" t="s">
        <v>1292</v>
      </c>
      <c r="AJ572" s="48">
        <v>-8.0568000000000008</v>
      </c>
      <c r="AK572" s="48">
        <v>-8.0040999999999993</v>
      </c>
      <c r="AL572" s="48">
        <v>-8.0372000000000003</v>
      </c>
    </row>
    <row r="573" spans="33:38" ht="195.75" thickBot="1" x14ac:dyDescent="0.3">
      <c r="AG573" s="48">
        <v>582</v>
      </c>
      <c r="AH573" s="48" t="s">
        <v>59</v>
      </c>
      <c r="AI573" s="48" t="s">
        <v>1293</v>
      </c>
      <c r="AJ573" s="48">
        <v>-8.0556000000000001</v>
      </c>
      <c r="AK573" s="48">
        <v>-8.0029000000000003</v>
      </c>
      <c r="AL573" s="48">
        <v>-8.0360999999999994</v>
      </c>
    </row>
    <row r="574" spans="33:38" ht="225.75" thickBot="1" x14ac:dyDescent="0.3">
      <c r="AG574" s="48">
        <v>583</v>
      </c>
      <c r="AH574" s="48" t="s">
        <v>59</v>
      </c>
      <c r="AI574" s="48" t="s">
        <v>1294</v>
      </c>
      <c r="AJ574" s="48">
        <v>-8.0556000000000001</v>
      </c>
      <c r="AK574" s="48">
        <v>-8.0029000000000003</v>
      </c>
      <c r="AL574" s="48">
        <v>-8.0360999999999994</v>
      </c>
    </row>
    <row r="575" spans="33:38" ht="225.75" thickBot="1" x14ac:dyDescent="0.3">
      <c r="AG575" s="48">
        <v>584</v>
      </c>
      <c r="AH575" s="48" t="s">
        <v>59</v>
      </c>
      <c r="AI575" s="48" t="s">
        <v>1295</v>
      </c>
      <c r="AJ575" s="48">
        <v>-8.0569000000000006</v>
      </c>
      <c r="AK575" s="48">
        <v>-8.0008999999999997</v>
      </c>
      <c r="AL575" s="48">
        <v>-8.0361999999999991</v>
      </c>
    </row>
    <row r="576" spans="33:38" ht="225.75" thickBot="1" x14ac:dyDescent="0.3">
      <c r="AG576" s="48">
        <v>585</v>
      </c>
      <c r="AH576" s="48" t="s">
        <v>59</v>
      </c>
      <c r="AI576" s="48" t="s">
        <v>1296</v>
      </c>
      <c r="AJ576" s="48">
        <v>-8.0569000000000006</v>
      </c>
      <c r="AK576" s="48">
        <v>-8.0008999999999997</v>
      </c>
      <c r="AL576" s="48">
        <v>-8.0360999999999994</v>
      </c>
    </row>
    <row r="577" spans="33:38" ht="240.75" thickBot="1" x14ac:dyDescent="0.3">
      <c r="AG577" s="48">
        <v>586</v>
      </c>
      <c r="AH577" s="48" t="s">
        <v>59</v>
      </c>
      <c r="AI577" s="48" t="s">
        <v>1297</v>
      </c>
      <c r="AJ577" s="48">
        <v>-8.0543999999999993</v>
      </c>
      <c r="AK577" s="48">
        <v>-7.9984000000000002</v>
      </c>
      <c r="AL577" s="48">
        <v>-8.0335999999999999</v>
      </c>
    </row>
    <row r="578" spans="33:38" ht="255.75" thickBot="1" x14ac:dyDescent="0.3">
      <c r="AG578" s="48">
        <v>587</v>
      </c>
      <c r="AH578" s="48" t="s">
        <v>59</v>
      </c>
      <c r="AI578" s="48" t="s">
        <v>1298</v>
      </c>
      <c r="AJ578" s="48">
        <v>-8.0554000000000006</v>
      </c>
      <c r="AK578" s="48">
        <v>-7.9993999999999996</v>
      </c>
      <c r="AL578" s="48">
        <v>-8.0347000000000008</v>
      </c>
    </row>
    <row r="579" spans="33:38" ht="225.75" thickBot="1" x14ac:dyDescent="0.3">
      <c r="AG579" s="48">
        <v>588</v>
      </c>
      <c r="AH579" s="48" t="s">
        <v>59</v>
      </c>
      <c r="AI579" s="48" t="s">
        <v>1299</v>
      </c>
      <c r="AJ579" s="48">
        <v>-8.0543999999999993</v>
      </c>
      <c r="AK579" s="48">
        <v>-7.9984000000000002</v>
      </c>
      <c r="AL579" s="48">
        <v>-8.0336999999999996</v>
      </c>
    </row>
    <row r="580" spans="33:38" ht="270.75" thickBot="1" x14ac:dyDescent="0.3">
      <c r="AG580" s="48">
        <v>589</v>
      </c>
      <c r="AH580" s="48" t="s">
        <v>59</v>
      </c>
      <c r="AI580" s="48" t="s">
        <v>1300</v>
      </c>
      <c r="AJ580" s="48">
        <v>-8.0532000000000004</v>
      </c>
      <c r="AK580" s="48">
        <v>-7.9939999999999998</v>
      </c>
      <c r="AL580" s="48">
        <v>-8.0312000000000001</v>
      </c>
    </row>
    <row r="581" spans="33:38" ht="150.75" thickBot="1" x14ac:dyDescent="0.3">
      <c r="AG581" s="48">
        <v>590</v>
      </c>
      <c r="AH581" s="48" t="s">
        <v>59</v>
      </c>
      <c r="AI581" s="48" t="s">
        <v>1301</v>
      </c>
      <c r="AJ581" s="48">
        <v>-8.0579999999999998</v>
      </c>
      <c r="AK581" s="48">
        <v>-8.0119000000000007</v>
      </c>
      <c r="AL581" s="48">
        <v>-8.0409000000000006</v>
      </c>
    </row>
    <row r="582" spans="33:38" ht="120.75" thickBot="1" x14ac:dyDescent="0.3">
      <c r="AG582" s="48">
        <v>591</v>
      </c>
      <c r="AH582" s="48" t="s">
        <v>59</v>
      </c>
      <c r="AI582" s="48" t="s">
        <v>1302</v>
      </c>
      <c r="AJ582" s="48">
        <v>-8.0585000000000004</v>
      </c>
      <c r="AK582" s="48">
        <v>-8.0123999999999995</v>
      </c>
      <c r="AL582" s="48">
        <v>-8.0413999999999994</v>
      </c>
    </row>
    <row r="583" spans="33:38" ht="150.75" thickBot="1" x14ac:dyDescent="0.3">
      <c r="AG583" s="48">
        <v>592</v>
      </c>
      <c r="AH583" s="48" t="s">
        <v>59</v>
      </c>
      <c r="AI583" s="48" t="s">
        <v>1303</v>
      </c>
      <c r="AJ583" s="48">
        <v>-8.0580999999999996</v>
      </c>
      <c r="AK583" s="48">
        <v>-8.0120000000000005</v>
      </c>
      <c r="AL583" s="48">
        <v>-8.0410000000000004</v>
      </c>
    </row>
    <row r="584" spans="33:38" ht="150.75" thickBot="1" x14ac:dyDescent="0.3">
      <c r="AG584" s="48">
        <v>593</v>
      </c>
      <c r="AH584" s="48" t="s">
        <v>59</v>
      </c>
      <c r="AI584" s="48" t="s">
        <v>1304</v>
      </c>
      <c r="AJ584" s="48">
        <v>-8.0579999999999998</v>
      </c>
      <c r="AK584" s="48">
        <v>-8.0119000000000007</v>
      </c>
      <c r="AL584" s="48">
        <v>-8.0409000000000006</v>
      </c>
    </row>
    <row r="585" spans="33:38" ht="150.75" thickBot="1" x14ac:dyDescent="0.3">
      <c r="AG585" s="48">
        <v>594</v>
      </c>
      <c r="AH585" s="48" t="s">
        <v>59</v>
      </c>
      <c r="AI585" s="48" t="s">
        <v>1305</v>
      </c>
      <c r="AJ585" s="48">
        <v>-8.0579999999999998</v>
      </c>
      <c r="AK585" s="48">
        <v>-8.0119000000000007</v>
      </c>
      <c r="AL585" s="48">
        <v>-8.0409000000000006</v>
      </c>
    </row>
    <row r="586" spans="33:38" ht="150.75" thickBot="1" x14ac:dyDescent="0.3">
      <c r="AG586" s="48">
        <v>595</v>
      </c>
      <c r="AH586" s="48" t="s">
        <v>59</v>
      </c>
      <c r="AI586" s="48" t="s">
        <v>1306</v>
      </c>
      <c r="AJ586" s="48">
        <v>-8.0568000000000008</v>
      </c>
      <c r="AK586" s="48">
        <v>-8.0074000000000005</v>
      </c>
      <c r="AL586" s="48">
        <v>-8.0385000000000009</v>
      </c>
    </row>
    <row r="587" spans="33:38" ht="180.75" thickBot="1" x14ac:dyDescent="0.3">
      <c r="AG587" s="48">
        <v>596</v>
      </c>
      <c r="AH587" s="48" t="s">
        <v>59</v>
      </c>
      <c r="AI587" s="48" t="s">
        <v>1307</v>
      </c>
      <c r="AJ587" s="48">
        <v>-8.0569000000000006</v>
      </c>
      <c r="AK587" s="48">
        <v>-8.0075000000000003</v>
      </c>
      <c r="AL587" s="48">
        <v>-8.0385000000000009</v>
      </c>
    </row>
    <row r="588" spans="33:38" ht="180.75" thickBot="1" x14ac:dyDescent="0.3">
      <c r="AG588" s="48">
        <v>597</v>
      </c>
      <c r="AH588" s="48" t="s">
        <v>59</v>
      </c>
      <c r="AI588" s="48" t="s">
        <v>1308</v>
      </c>
      <c r="AJ588" s="48">
        <v>-8.0571999999999999</v>
      </c>
      <c r="AK588" s="48">
        <v>-8.0077999999999996</v>
      </c>
      <c r="AL588" s="48">
        <v>-8.0388000000000002</v>
      </c>
    </row>
    <row r="589" spans="33:38" ht="180.75" thickBot="1" x14ac:dyDescent="0.3">
      <c r="AG589" s="48">
        <v>598</v>
      </c>
      <c r="AH589" s="48" t="s">
        <v>59</v>
      </c>
      <c r="AI589" s="48" t="s">
        <v>1309</v>
      </c>
      <c r="AJ589" s="48">
        <v>-8.0579999999999998</v>
      </c>
      <c r="AK589" s="48">
        <v>-8.0085999999999995</v>
      </c>
      <c r="AL589" s="48">
        <v>-8.0396999999999998</v>
      </c>
    </row>
    <row r="590" spans="33:38" ht="150.75" thickBot="1" x14ac:dyDescent="0.3">
      <c r="AG590" s="48">
        <v>599</v>
      </c>
      <c r="AH590" s="48" t="s">
        <v>59</v>
      </c>
      <c r="AI590" s="48" t="s">
        <v>1310</v>
      </c>
      <c r="AJ590" s="48">
        <v>-8.0579999999999998</v>
      </c>
      <c r="AK590" s="48">
        <v>-8.0085999999999995</v>
      </c>
      <c r="AL590" s="48">
        <v>-8.0396999999999998</v>
      </c>
    </row>
    <row r="591" spans="33:38" ht="150.75" thickBot="1" x14ac:dyDescent="0.3">
      <c r="AG591" s="48">
        <v>600</v>
      </c>
      <c r="AH591" s="48" t="s">
        <v>59</v>
      </c>
      <c r="AI591" s="48" t="s">
        <v>1311</v>
      </c>
      <c r="AJ591" s="48">
        <v>-8.0574999999999992</v>
      </c>
      <c r="AK591" s="48">
        <v>-8.0081000000000007</v>
      </c>
      <c r="AL591" s="48">
        <v>-8.0391999999999992</v>
      </c>
    </row>
    <row r="592" spans="33:38" ht="150.75" thickBot="1" x14ac:dyDescent="0.3">
      <c r="AG592" s="48">
        <v>601</v>
      </c>
      <c r="AH592" s="48" t="s">
        <v>59</v>
      </c>
      <c r="AI592" s="48" t="s">
        <v>1312</v>
      </c>
      <c r="AJ592" s="48">
        <v>-8.0572999999999997</v>
      </c>
      <c r="AK592" s="48">
        <v>-8.0078999999999994</v>
      </c>
      <c r="AL592" s="48">
        <v>-8.0389999999999997</v>
      </c>
    </row>
    <row r="593" spans="33:38" ht="180.75" thickBot="1" x14ac:dyDescent="0.3">
      <c r="AG593" s="48">
        <v>602</v>
      </c>
      <c r="AH593" s="48" t="s">
        <v>59</v>
      </c>
      <c r="AI593" s="48" t="s">
        <v>1313</v>
      </c>
      <c r="AJ593" s="48">
        <v>-8.0569000000000006</v>
      </c>
      <c r="AK593" s="48">
        <v>-8.0075000000000003</v>
      </c>
      <c r="AL593" s="48">
        <v>-8.0385000000000009</v>
      </c>
    </row>
    <row r="594" spans="33:38" ht="180.75" thickBot="1" x14ac:dyDescent="0.3">
      <c r="AG594" s="48">
        <v>603</v>
      </c>
      <c r="AH594" s="48" t="s">
        <v>59</v>
      </c>
      <c r="AI594" s="48" t="s">
        <v>1314</v>
      </c>
      <c r="AJ594" s="48">
        <v>-8.0578000000000003</v>
      </c>
      <c r="AK594" s="48">
        <v>-8.0084</v>
      </c>
      <c r="AL594" s="48">
        <v>-8.0395000000000003</v>
      </c>
    </row>
    <row r="595" spans="33:38" ht="195.75" thickBot="1" x14ac:dyDescent="0.3">
      <c r="AG595" s="48">
        <v>604</v>
      </c>
      <c r="AH595" s="48" t="s">
        <v>59</v>
      </c>
      <c r="AI595" s="48" t="s">
        <v>1315</v>
      </c>
      <c r="AJ595" s="48">
        <v>-8.0571000000000002</v>
      </c>
      <c r="AK595" s="48">
        <v>-8.0076999999999998</v>
      </c>
      <c r="AL595" s="48">
        <v>-8.0387000000000004</v>
      </c>
    </row>
    <row r="596" spans="33:38" ht="195.75" thickBot="1" x14ac:dyDescent="0.3">
      <c r="AG596" s="48">
        <v>605</v>
      </c>
      <c r="AH596" s="48" t="s">
        <v>59</v>
      </c>
      <c r="AI596" s="48" t="s">
        <v>1316</v>
      </c>
      <c r="AJ596" s="48">
        <v>-8.0556000000000001</v>
      </c>
      <c r="AK596" s="48">
        <v>-8.0030000000000001</v>
      </c>
      <c r="AL596" s="48">
        <v>-8.0360999999999994</v>
      </c>
    </row>
    <row r="597" spans="33:38" ht="195.75" thickBot="1" x14ac:dyDescent="0.3">
      <c r="AG597" s="48">
        <v>606</v>
      </c>
      <c r="AH597" s="48" t="s">
        <v>59</v>
      </c>
      <c r="AI597" s="48" t="s">
        <v>1317</v>
      </c>
      <c r="AJ597" s="48">
        <v>-8.0577000000000005</v>
      </c>
      <c r="AK597" s="48">
        <v>-8.0051000000000005</v>
      </c>
      <c r="AL597" s="48">
        <v>-8.0381999999999998</v>
      </c>
    </row>
    <row r="598" spans="33:38" ht="195.75" thickBot="1" x14ac:dyDescent="0.3">
      <c r="AG598" s="48">
        <v>607</v>
      </c>
      <c r="AH598" s="48" t="s">
        <v>59</v>
      </c>
      <c r="AI598" s="48" t="s">
        <v>1318</v>
      </c>
      <c r="AJ598" s="48">
        <v>-8.0556000000000001</v>
      </c>
      <c r="AK598" s="48">
        <v>-8.0029000000000003</v>
      </c>
      <c r="AL598" s="48">
        <v>-8.0360999999999994</v>
      </c>
    </row>
    <row r="599" spans="33:38" ht="210.75" thickBot="1" x14ac:dyDescent="0.3">
      <c r="AG599" s="48">
        <v>608</v>
      </c>
      <c r="AH599" s="48" t="s">
        <v>59</v>
      </c>
      <c r="AI599" s="48" t="s">
        <v>1319</v>
      </c>
      <c r="AJ599" s="48">
        <v>-8.0566999999999993</v>
      </c>
      <c r="AK599" s="48">
        <v>-8.0039999999999996</v>
      </c>
      <c r="AL599" s="48">
        <v>-8.0372000000000003</v>
      </c>
    </row>
    <row r="600" spans="33:38" ht="210.75" thickBot="1" x14ac:dyDescent="0.3">
      <c r="AG600" s="48">
        <v>609</v>
      </c>
      <c r="AH600" s="48" t="s">
        <v>59</v>
      </c>
      <c r="AI600" s="48" t="s">
        <v>1320</v>
      </c>
      <c r="AJ600" s="48">
        <v>-8.0556000000000001</v>
      </c>
      <c r="AK600" s="48">
        <v>-8.0030000000000001</v>
      </c>
      <c r="AL600" s="48">
        <v>-8.0360999999999994</v>
      </c>
    </row>
    <row r="601" spans="33:38" ht="225.75" thickBot="1" x14ac:dyDescent="0.3">
      <c r="AG601" s="48">
        <v>610</v>
      </c>
      <c r="AH601" s="48" t="s">
        <v>59</v>
      </c>
      <c r="AI601" s="48" t="s">
        <v>1321</v>
      </c>
      <c r="AJ601" s="48">
        <v>-8.0556000000000001</v>
      </c>
      <c r="AK601" s="48">
        <v>-8.0029000000000003</v>
      </c>
      <c r="AL601" s="48">
        <v>-8.0359999999999996</v>
      </c>
    </row>
    <row r="602" spans="33:38" ht="180.75" thickBot="1" x14ac:dyDescent="0.3">
      <c r="AG602" s="48">
        <v>611</v>
      </c>
      <c r="AH602" s="48" t="s">
        <v>59</v>
      </c>
      <c r="AI602" s="48" t="s">
        <v>1322</v>
      </c>
      <c r="AJ602" s="48">
        <v>-8.0556999999999999</v>
      </c>
      <c r="AK602" s="48">
        <v>-8.0030000000000001</v>
      </c>
      <c r="AL602" s="48">
        <v>-8.0360999999999994</v>
      </c>
    </row>
    <row r="603" spans="33:38" ht="180.75" thickBot="1" x14ac:dyDescent="0.3">
      <c r="AG603" s="48">
        <v>612</v>
      </c>
      <c r="AH603" s="48" t="s">
        <v>59</v>
      </c>
      <c r="AI603" s="48" t="s">
        <v>1323</v>
      </c>
      <c r="AJ603" s="48">
        <v>-8.0556000000000001</v>
      </c>
      <c r="AK603" s="48">
        <v>-8.0030000000000001</v>
      </c>
      <c r="AL603" s="48">
        <v>-8.0360999999999994</v>
      </c>
    </row>
    <row r="604" spans="33:38" ht="195.75" thickBot="1" x14ac:dyDescent="0.3">
      <c r="AG604" s="48">
        <v>613</v>
      </c>
      <c r="AH604" s="48" t="s">
        <v>59</v>
      </c>
      <c r="AI604" s="48" t="s">
        <v>1324</v>
      </c>
      <c r="AJ604" s="48">
        <v>-8.0554000000000006</v>
      </c>
      <c r="AK604" s="48">
        <v>-8.0028000000000006</v>
      </c>
      <c r="AL604" s="48">
        <v>-8.0358999999999998</v>
      </c>
    </row>
    <row r="605" spans="33:38" ht="225.75" thickBot="1" x14ac:dyDescent="0.3">
      <c r="AG605" s="48">
        <v>614</v>
      </c>
      <c r="AH605" s="48" t="s">
        <v>59</v>
      </c>
      <c r="AI605" s="48" t="s">
        <v>1325</v>
      </c>
      <c r="AJ605" s="48">
        <v>-8.0556000000000001</v>
      </c>
      <c r="AK605" s="48">
        <v>-8.0030000000000001</v>
      </c>
      <c r="AL605" s="48">
        <v>-8.0360999999999994</v>
      </c>
    </row>
    <row r="606" spans="33:38" ht="225.75" thickBot="1" x14ac:dyDescent="0.3">
      <c r="AG606" s="48">
        <v>615</v>
      </c>
      <c r="AH606" s="48" t="s">
        <v>59</v>
      </c>
      <c r="AI606" s="48" t="s">
        <v>1326</v>
      </c>
      <c r="AJ606" s="48">
        <v>-8.0543999999999993</v>
      </c>
      <c r="AK606" s="48">
        <v>-7.9984999999999999</v>
      </c>
      <c r="AL606" s="48">
        <v>-8.0336999999999996</v>
      </c>
    </row>
    <row r="607" spans="33:38" ht="225.75" thickBot="1" x14ac:dyDescent="0.3">
      <c r="AG607" s="48">
        <v>616</v>
      </c>
      <c r="AH607" s="48" t="s">
        <v>59</v>
      </c>
      <c r="AI607" s="48" t="s">
        <v>1327</v>
      </c>
      <c r="AJ607" s="48">
        <v>-8.0543999999999993</v>
      </c>
      <c r="AK607" s="48">
        <v>-7.9984999999999999</v>
      </c>
      <c r="AL607" s="48">
        <v>-8.0336999999999996</v>
      </c>
    </row>
    <row r="608" spans="33:38" ht="240.75" thickBot="1" x14ac:dyDescent="0.3">
      <c r="AG608" s="48">
        <v>617</v>
      </c>
      <c r="AH608" s="48" t="s">
        <v>59</v>
      </c>
      <c r="AI608" s="48" t="s">
        <v>1328</v>
      </c>
      <c r="AJ608" s="48">
        <v>-8.0551999999999992</v>
      </c>
      <c r="AK608" s="48">
        <v>-7.9992000000000001</v>
      </c>
      <c r="AL608" s="48">
        <v>-8.0344999999999995</v>
      </c>
    </row>
    <row r="609" spans="33:38" ht="255.75" thickBot="1" x14ac:dyDescent="0.3">
      <c r="AG609" s="48">
        <v>618</v>
      </c>
      <c r="AH609" s="48" t="s">
        <v>59</v>
      </c>
      <c r="AI609" s="48" t="s">
        <v>1329</v>
      </c>
      <c r="AJ609" s="48">
        <v>-8.0555000000000003</v>
      </c>
      <c r="AK609" s="48">
        <v>-7.9995000000000003</v>
      </c>
      <c r="AL609" s="48">
        <v>-8.0347000000000008</v>
      </c>
    </row>
    <row r="610" spans="33:38" ht="225.75" thickBot="1" x14ac:dyDescent="0.3">
      <c r="AG610" s="48">
        <v>619</v>
      </c>
      <c r="AH610" s="48" t="s">
        <v>59</v>
      </c>
      <c r="AI610" s="48" t="s">
        <v>1330</v>
      </c>
      <c r="AJ610" s="48">
        <v>-8.0543999999999993</v>
      </c>
      <c r="AK610" s="48">
        <v>-7.9984999999999999</v>
      </c>
      <c r="AL610" s="48">
        <v>-8.0336999999999996</v>
      </c>
    </row>
    <row r="611" spans="33:38" ht="270.75" thickBot="1" x14ac:dyDescent="0.3">
      <c r="AG611" s="48">
        <v>620</v>
      </c>
      <c r="AH611" s="48" t="s">
        <v>59</v>
      </c>
      <c r="AI611" s="48" t="s">
        <v>1331</v>
      </c>
      <c r="AJ611" s="48">
        <v>-8.0532000000000004</v>
      </c>
      <c r="AK611" s="48">
        <v>-7.9939999999999998</v>
      </c>
      <c r="AL611" s="48">
        <v>-8.0312000000000001</v>
      </c>
    </row>
    <row r="612" spans="33:38" ht="165.75" thickBot="1" x14ac:dyDescent="0.3">
      <c r="AG612" s="48">
        <v>621</v>
      </c>
      <c r="AH612" s="48" t="s">
        <v>59</v>
      </c>
      <c r="AI612" s="48" t="s">
        <v>1332</v>
      </c>
      <c r="AJ612" s="48">
        <v>-8.0584000000000007</v>
      </c>
      <c r="AK612" s="48">
        <v>-8.0122999999999998</v>
      </c>
      <c r="AL612" s="48">
        <v>-8.0412999999999997</v>
      </c>
    </row>
    <row r="613" spans="33:38" ht="135.75" thickBot="1" x14ac:dyDescent="0.3">
      <c r="AG613" s="48">
        <v>622</v>
      </c>
      <c r="AH613" s="48" t="s">
        <v>59</v>
      </c>
      <c r="AI613" s="48" t="s">
        <v>1333</v>
      </c>
      <c r="AJ613" s="48">
        <v>-8.0584000000000007</v>
      </c>
      <c r="AK613" s="48">
        <v>-8.0122999999999998</v>
      </c>
      <c r="AL613" s="48">
        <v>-8.0412999999999997</v>
      </c>
    </row>
    <row r="614" spans="33:38" ht="165.75" thickBot="1" x14ac:dyDescent="0.3">
      <c r="AG614" s="48">
        <v>623</v>
      </c>
      <c r="AH614" s="48" t="s">
        <v>59</v>
      </c>
      <c r="AI614" s="48" t="s">
        <v>1334</v>
      </c>
      <c r="AJ614" s="48">
        <v>-8.0594000000000001</v>
      </c>
      <c r="AK614" s="48">
        <v>-8.0132999999999992</v>
      </c>
      <c r="AL614" s="48">
        <v>-8.0422999999999991</v>
      </c>
    </row>
    <row r="615" spans="33:38" ht="165.75" thickBot="1" x14ac:dyDescent="0.3">
      <c r="AG615" s="48">
        <v>624</v>
      </c>
      <c r="AH615" s="48" t="s">
        <v>59</v>
      </c>
      <c r="AI615" s="48" t="s">
        <v>1335</v>
      </c>
      <c r="AJ615" s="48">
        <v>-8.0584000000000007</v>
      </c>
      <c r="AK615" s="48">
        <v>-8.0122999999999998</v>
      </c>
      <c r="AL615" s="48">
        <v>-8.0412999999999997</v>
      </c>
    </row>
    <row r="616" spans="33:38" ht="165.75" thickBot="1" x14ac:dyDescent="0.3">
      <c r="AG616" s="48">
        <v>625</v>
      </c>
      <c r="AH616" s="48" t="s">
        <v>59</v>
      </c>
      <c r="AI616" s="48" t="s">
        <v>1336</v>
      </c>
      <c r="AJ616" s="48">
        <v>-8.0584000000000007</v>
      </c>
      <c r="AK616" s="48">
        <v>-8.0122999999999998</v>
      </c>
      <c r="AL616" s="48">
        <v>-8.0412999999999997</v>
      </c>
    </row>
    <row r="617" spans="33:38" ht="165.75" thickBot="1" x14ac:dyDescent="0.3">
      <c r="AG617" s="48">
        <v>626</v>
      </c>
      <c r="AH617" s="48" t="s">
        <v>59</v>
      </c>
      <c r="AI617" s="48" t="s">
        <v>1337</v>
      </c>
      <c r="AJ617" s="48">
        <v>-8.0591000000000008</v>
      </c>
      <c r="AK617" s="48">
        <v>-8.0097000000000005</v>
      </c>
      <c r="AL617" s="48">
        <v>-8.0408000000000008</v>
      </c>
    </row>
    <row r="618" spans="33:38" ht="195.75" thickBot="1" x14ac:dyDescent="0.3">
      <c r="AG618" s="48">
        <v>627</v>
      </c>
      <c r="AH618" s="48" t="s">
        <v>59</v>
      </c>
      <c r="AI618" s="48" t="s">
        <v>1338</v>
      </c>
      <c r="AJ618" s="48">
        <v>-8.0582999999999991</v>
      </c>
      <c r="AK618" s="48">
        <v>-8.0089000000000006</v>
      </c>
      <c r="AL618" s="48">
        <v>-8.0399999999999991</v>
      </c>
    </row>
    <row r="619" spans="33:38" ht="195.75" thickBot="1" x14ac:dyDescent="0.3">
      <c r="AG619" s="48">
        <v>628</v>
      </c>
      <c r="AH619" s="48" t="s">
        <v>59</v>
      </c>
      <c r="AI619" s="48" t="s">
        <v>1339</v>
      </c>
      <c r="AJ619" s="48">
        <v>-8.0571999999999999</v>
      </c>
      <c r="AK619" s="48">
        <v>-8.0077999999999996</v>
      </c>
      <c r="AL619" s="48">
        <v>-8.0388999999999999</v>
      </c>
    </row>
    <row r="620" spans="33:38" ht="195.75" thickBot="1" x14ac:dyDescent="0.3">
      <c r="AG620" s="48">
        <v>629</v>
      </c>
      <c r="AH620" s="48" t="s">
        <v>59</v>
      </c>
      <c r="AI620" s="48" t="s">
        <v>1340</v>
      </c>
      <c r="AJ620" s="48">
        <v>-8.0571999999999999</v>
      </c>
      <c r="AK620" s="48">
        <v>-8.0077999999999996</v>
      </c>
      <c r="AL620" s="48">
        <v>-8.0388999999999999</v>
      </c>
    </row>
    <row r="621" spans="33:38" ht="165.75" thickBot="1" x14ac:dyDescent="0.3">
      <c r="AG621" s="48">
        <v>630</v>
      </c>
      <c r="AH621" s="48" t="s">
        <v>59</v>
      </c>
      <c r="AI621" s="48" t="s">
        <v>1341</v>
      </c>
      <c r="AJ621" s="48">
        <v>-8.0571999999999999</v>
      </c>
      <c r="AK621" s="48">
        <v>-8.0077999999999996</v>
      </c>
      <c r="AL621" s="48">
        <v>-8.0388999999999999</v>
      </c>
    </row>
    <row r="622" spans="33:38" ht="165.75" thickBot="1" x14ac:dyDescent="0.3">
      <c r="AG622" s="48">
        <v>631</v>
      </c>
      <c r="AH622" s="48" t="s">
        <v>59</v>
      </c>
      <c r="AI622" s="48" t="s">
        <v>1342</v>
      </c>
      <c r="AJ622" s="48">
        <v>-8.0571999999999999</v>
      </c>
      <c r="AK622" s="48">
        <v>-8.0077999999999996</v>
      </c>
      <c r="AL622" s="48">
        <v>-8.0388999999999999</v>
      </c>
    </row>
    <row r="623" spans="33:38" ht="165.75" thickBot="1" x14ac:dyDescent="0.3">
      <c r="AG623" s="48">
        <v>632</v>
      </c>
      <c r="AH623" s="48" t="s">
        <v>59</v>
      </c>
      <c r="AI623" s="48" t="s">
        <v>1343</v>
      </c>
      <c r="AJ623" s="48">
        <v>-8.0571999999999999</v>
      </c>
      <c r="AK623" s="48">
        <v>-8.0077999999999996</v>
      </c>
      <c r="AL623" s="48">
        <v>-8.0388999999999999</v>
      </c>
    </row>
    <row r="624" spans="33:38" ht="195.75" thickBot="1" x14ac:dyDescent="0.3">
      <c r="AG624" s="48">
        <v>633</v>
      </c>
      <c r="AH624" s="48" t="s">
        <v>59</v>
      </c>
      <c r="AI624" s="48" t="s">
        <v>1344</v>
      </c>
      <c r="AJ624" s="48">
        <v>-8.0581999999999994</v>
      </c>
      <c r="AK624" s="48">
        <v>-8.0088000000000008</v>
      </c>
      <c r="AL624" s="48">
        <v>-8.0398999999999994</v>
      </c>
    </row>
    <row r="625" spans="33:38" ht="195.75" thickBot="1" x14ac:dyDescent="0.3">
      <c r="AG625" s="48">
        <v>634</v>
      </c>
      <c r="AH625" s="48" t="s">
        <v>59</v>
      </c>
      <c r="AI625" s="48" t="s">
        <v>1345</v>
      </c>
      <c r="AJ625" s="48">
        <v>-8.0571999999999999</v>
      </c>
      <c r="AK625" s="48">
        <v>-8.0078999999999994</v>
      </c>
      <c r="AL625" s="48">
        <v>-8.0388999999999999</v>
      </c>
    </row>
    <row r="626" spans="33:38" ht="210.75" thickBot="1" x14ac:dyDescent="0.3">
      <c r="AG626" s="48">
        <v>635</v>
      </c>
      <c r="AH626" s="48" t="s">
        <v>59</v>
      </c>
      <c r="AI626" s="48" t="s">
        <v>1346</v>
      </c>
      <c r="AJ626" s="48">
        <v>-8.0571999999999999</v>
      </c>
      <c r="AK626" s="48">
        <v>-8.0077999999999996</v>
      </c>
      <c r="AL626" s="48">
        <v>-8.0388999999999999</v>
      </c>
    </row>
    <row r="627" spans="33:38" ht="210.75" thickBot="1" x14ac:dyDescent="0.3">
      <c r="AG627" s="48">
        <v>636</v>
      </c>
      <c r="AH627" s="48" t="s">
        <v>59</v>
      </c>
      <c r="AI627" s="48" t="s">
        <v>1347</v>
      </c>
      <c r="AJ627" s="48">
        <v>-8.0572999999999997</v>
      </c>
      <c r="AK627" s="48">
        <v>-8.0045999999999999</v>
      </c>
      <c r="AL627" s="48">
        <v>-8.0378000000000007</v>
      </c>
    </row>
    <row r="628" spans="33:38" ht="210.75" thickBot="1" x14ac:dyDescent="0.3">
      <c r="AG628" s="48">
        <v>637</v>
      </c>
      <c r="AH628" s="48" t="s">
        <v>59</v>
      </c>
      <c r="AI628" s="48" t="s">
        <v>1348</v>
      </c>
      <c r="AJ628" s="48">
        <v>-8.0559999999999992</v>
      </c>
      <c r="AK628" s="48">
        <v>-8.0032999999999994</v>
      </c>
      <c r="AL628" s="48">
        <v>-8.0365000000000002</v>
      </c>
    </row>
    <row r="629" spans="33:38" ht="210.75" thickBot="1" x14ac:dyDescent="0.3">
      <c r="AG629" s="48">
        <v>638</v>
      </c>
      <c r="AH629" s="48" t="s">
        <v>59</v>
      </c>
      <c r="AI629" s="48" t="s">
        <v>1349</v>
      </c>
      <c r="AJ629" s="48">
        <v>-8.0559999999999992</v>
      </c>
      <c r="AK629" s="48">
        <v>-8.0032999999999994</v>
      </c>
      <c r="AL629" s="48">
        <v>-8.0364000000000004</v>
      </c>
    </row>
    <row r="630" spans="33:38" ht="225.75" thickBot="1" x14ac:dyDescent="0.3">
      <c r="AG630" s="48">
        <v>639</v>
      </c>
      <c r="AH630" s="48" t="s">
        <v>59</v>
      </c>
      <c r="AI630" s="48" t="s">
        <v>1350</v>
      </c>
      <c r="AJ630" s="48">
        <v>-8.0581999999999994</v>
      </c>
      <c r="AK630" s="48">
        <v>-8.0055999999999994</v>
      </c>
      <c r="AL630" s="48">
        <v>-8.0387000000000004</v>
      </c>
    </row>
    <row r="631" spans="33:38" ht="225.75" thickBot="1" x14ac:dyDescent="0.3">
      <c r="AG631" s="48">
        <v>640</v>
      </c>
      <c r="AH631" s="48" t="s">
        <v>59</v>
      </c>
      <c r="AI631" s="48" t="s">
        <v>1351</v>
      </c>
      <c r="AJ631" s="48">
        <v>-8.0559999999999992</v>
      </c>
      <c r="AK631" s="48">
        <v>-8.0032999999999994</v>
      </c>
      <c r="AL631" s="48">
        <v>-8.0365000000000002</v>
      </c>
    </row>
    <row r="632" spans="33:38" ht="240.75" thickBot="1" x14ac:dyDescent="0.3">
      <c r="AG632" s="48">
        <v>641</v>
      </c>
      <c r="AH632" s="48" t="s">
        <v>59</v>
      </c>
      <c r="AI632" s="48" t="s">
        <v>1352</v>
      </c>
      <c r="AJ632" s="48">
        <v>-8.0559999999999992</v>
      </c>
      <c r="AK632" s="48">
        <v>-8.0032999999999994</v>
      </c>
      <c r="AL632" s="48">
        <v>-8.0365000000000002</v>
      </c>
    </row>
    <row r="633" spans="33:38" ht="195.75" thickBot="1" x14ac:dyDescent="0.3">
      <c r="AG633" s="48">
        <v>642</v>
      </c>
      <c r="AH633" s="48" t="s">
        <v>59</v>
      </c>
      <c r="AI633" s="48" t="s">
        <v>1353</v>
      </c>
      <c r="AJ633" s="48">
        <v>-8.0571999999999999</v>
      </c>
      <c r="AK633" s="48">
        <v>-8.0045000000000002</v>
      </c>
      <c r="AL633" s="48">
        <v>-8.0375999999999994</v>
      </c>
    </row>
    <row r="634" spans="33:38" ht="195.75" thickBot="1" x14ac:dyDescent="0.3">
      <c r="AG634" s="48">
        <v>643</v>
      </c>
      <c r="AH634" s="48" t="s">
        <v>59</v>
      </c>
      <c r="AI634" s="48" t="s">
        <v>1354</v>
      </c>
      <c r="AJ634" s="48">
        <v>-8.0559999999999992</v>
      </c>
      <c r="AK634" s="48">
        <v>-8.0033999999999992</v>
      </c>
      <c r="AL634" s="48">
        <v>-8.0365000000000002</v>
      </c>
    </row>
    <row r="635" spans="33:38" ht="210.75" thickBot="1" x14ac:dyDescent="0.3">
      <c r="AG635" s="48">
        <v>644</v>
      </c>
      <c r="AH635" s="48" t="s">
        <v>59</v>
      </c>
      <c r="AI635" s="48" t="s">
        <v>1355</v>
      </c>
      <c r="AJ635" s="48">
        <v>-8.0559999999999992</v>
      </c>
      <c r="AK635" s="48">
        <v>-8.0032999999999994</v>
      </c>
      <c r="AL635" s="48">
        <v>-8.0365000000000002</v>
      </c>
    </row>
    <row r="636" spans="33:38" ht="240.75" thickBot="1" x14ac:dyDescent="0.3">
      <c r="AG636" s="48">
        <v>645</v>
      </c>
      <c r="AH636" s="48" t="s">
        <v>59</v>
      </c>
      <c r="AI636" s="48" t="s">
        <v>1356</v>
      </c>
      <c r="AJ636" s="48">
        <v>-8.0570000000000004</v>
      </c>
      <c r="AK636" s="48">
        <v>-8.0043000000000006</v>
      </c>
      <c r="AL636" s="48">
        <v>-8.0374999999999996</v>
      </c>
    </row>
    <row r="637" spans="33:38" ht="240.75" thickBot="1" x14ac:dyDescent="0.3">
      <c r="AG637" s="48">
        <v>646</v>
      </c>
      <c r="AH637" s="48" t="s">
        <v>59</v>
      </c>
      <c r="AI637" s="48" t="s">
        <v>1357</v>
      </c>
      <c r="AJ637" s="48">
        <v>-8.0561000000000007</v>
      </c>
      <c r="AK637" s="48">
        <v>-8.0000999999999998</v>
      </c>
      <c r="AL637" s="48">
        <v>-8.0353999999999992</v>
      </c>
    </row>
    <row r="638" spans="33:38" ht="240.75" thickBot="1" x14ac:dyDescent="0.3">
      <c r="AG638" s="48">
        <v>647</v>
      </c>
      <c r="AH638" s="48" t="s">
        <v>59</v>
      </c>
      <c r="AI638" s="48" t="s">
        <v>1358</v>
      </c>
      <c r="AJ638" s="48">
        <v>-8.0548000000000002</v>
      </c>
      <c r="AK638" s="48">
        <v>-7.9988999999999999</v>
      </c>
      <c r="AL638" s="48">
        <v>-8.0341000000000005</v>
      </c>
    </row>
    <row r="639" spans="33:38" ht="255.75" thickBot="1" x14ac:dyDescent="0.3">
      <c r="AG639" s="48">
        <v>648</v>
      </c>
      <c r="AH639" s="48" t="s">
        <v>59</v>
      </c>
      <c r="AI639" s="48" t="s">
        <v>1359</v>
      </c>
      <c r="AJ639" s="48">
        <v>-8.0547000000000004</v>
      </c>
      <c r="AK639" s="48">
        <v>-7.9987000000000004</v>
      </c>
      <c r="AL639" s="48">
        <v>-8.0338999999999992</v>
      </c>
    </row>
    <row r="640" spans="33:38" ht="270.75" thickBot="1" x14ac:dyDescent="0.3">
      <c r="AG640" s="48">
        <v>649</v>
      </c>
      <c r="AH640" s="48" t="s">
        <v>59</v>
      </c>
      <c r="AI640" s="48" t="s">
        <v>1360</v>
      </c>
      <c r="AJ640" s="48">
        <v>-8.0557999999999996</v>
      </c>
      <c r="AK640" s="48">
        <v>-7.9997999999999996</v>
      </c>
      <c r="AL640" s="48">
        <v>-8.0350000000000001</v>
      </c>
    </row>
    <row r="641" spans="33:38" ht="240.75" thickBot="1" x14ac:dyDescent="0.3">
      <c r="AG641" s="48">
        <v>650</v>
      </c>
      <c r="AH641" s="48" t="s">
        <v>59</v>
      </c>
      <c r="AI641" s="48" t="s">
        <v>1361</v>
      </c>
      <c r="AJ641" s="48">
        <v>-8.0548000000000002</v>
      </c>
      <c r="AK641" s="48">
        <v>-7.9988999999999999</v>
      </c>
      <c r="AL641" s="48">
        <v>-8.0341000000000005</v>
      </c>
    </row>
    <row r="642" spans="33:38" ht="285.75" thickBot="1" x14ac:dyDescent="0.3">
      <c r="AG642" s="48">
        <v>651</v>
      </c>
      <c r="AH642" s="48" t="s">
        <v>59</v>
      </c>
      <c r="AI642" s="48" t="s">
        <v>1362</v>
      </c>
      <c r="AJ642" s="48">
        <v>-8.0562000000000005</v>
      </c>
      <c r="AK642" s="48">
        <v>-7.9969000000000001</v>
      </c>
      <c r="AL642" s="48">
        <v>-8.0342000000000002</v>
      </c>
    </row>
    <row r="643" spans="33:38" ht="165.75" thickBot="1" x14ac:dyDescent="0.3">
      <c r="AG643" s="48">
        <v>652</v>
      </c>
      <c r="AH643" s="48" t="s">
        <v>59</v>
      </c>
      <c r="AI643" s="48" t="s">
        <v>1363</v>
      </c>
      <c r="AJ643" s="48">
        <v>-8.0585000000000004</v>
      </c>
      <c r="AK643" s="48">
        <v>-8.0123999999999995</v>
      </c>
      <c r="AL643" s="48">
        <v>-8.0413999999999994</v>
      </c>
    </row>
    <row r="644" spans="33:38" ht="135.75" thickBot="1" x14ac:dyDescent="0.3">
      <c r="AG644" s="48">
        <v>653</v>
      </c>
      <c r="AH644" s="48" t="s">
        <v>59</v>
      </c>
      <c r="AI644" s="48" t="s">
        <v>1364</v>
      </c>
      <c r="AJ644" s="48">
        <v>-8.0584000000000007</v>
      </c>
      <c r="AK644" s="48">
        <v>-8.0122999999999998</v>
      </c>
      <c r="AL644" s="48">
        <v>-8.0412999999999997</v>
      </c>
    </row>
    <row r="645" spans="33:38" ht="165.75" thickBot="1" x14ac:dyDescent="0.3">
      <c r="AG645" s="48">
        <v>654</v>
      </c>
      <c r="AH645" s="48" t="s">
        <v>59</v>
      </c>
      <c r="AI645" s="48" t="s">
        <v>1365</v>
      </c>
      <c r="AJ645" s="48">
        <v>-8.0585000000000004</v>
      </c>
      <c r="AK645" s="48">
        <v>-8.0123999999999995</v>
      </c>
      <c r="AL645" s="48">
        <v>-8.0413999999999994</v>
      </c>
    </row>
    <row r="646" spans="33:38" ht="165.75" thickBot="1" x14ac:dyDescent="0.3">
      <c r="AG646" s="48">
        <v>655</v>
      </c>
      <c r="AH646" s="48" t="s">
        <v>59</v>
      </c>
      <c r="AI646" s="48" t="s">
        <v>1366</v>
      </c>
      <c r="AJ646" s="48">
        <v>-8.0587</v>
      </c>
      <c r="AK646" s="48">
        <v>-8.0126000000000008</v>
      </c>
      <c r="AL646" s="48">
        <v>-8.0416000000000007</v>
      </c>
    </row>
    <row r="647" spans="33:38" ht="165.75" thickBot="1" x14ac:dyDescent="0.3">
      <c r="AG647" s="48">
        <v>656</v>
      </c>
      <c r="AH647" s="48" t="s">
        <v>59</v>
      </c>
      <c r="AI647" s="48" t="s">
        <v>1367</v>
      </c>
      <c r="AJ647" s="48">
        <v>-8.0585000000000004</v>
      </c>
      <c r="AK647" s="48">
        <v>-8.0123999999999995</v>
      </c>
      <c r="AL647" s="48">
        <v>-8.0413999999999994</v>
      </c>
    </row>
    <row r="648" spans="33:38" ht="165.75" thickBot="1" x14ac:dyDescent="0.3">
      <c r="AG648" s="48">
        <v>657</v>
      </c>
      <c r="AH648" s="48" t="s">
        <v>59</v>
      </c>
      <c r="AI648" s="48" t="s">
        <v>1368</v>
      </c>
      <c r="AJ648" s="48">
        <v>-8.0572999999999997</v>
      </c>
      <c r="AK648" s="48">
        <v>-8.0078999999999994</v>
      </c>
      <c r="AL648" s="48">
        <v>-8.0388999999999999</v>
      </c>
    </row>
    <row r="649" spans="33:38" ht="195.75" thickBot="1" x14ac:dyDescent="0.3">
      <c r="AG649" s="48">
        <v>658</v>
      </c>
      <c r="AH649" s="48" t="s">
        <v>59</v>
      </c>
      <c r="AI649" s="48" t="s">
        <v>1369</v>
      </c>
      <c r="AJ649" s="48">
        <v>-8.0584000000000007</v>
      </c>
      <c r="AK649" s="48">
        <v>-8.0090000000000003</v>
      </c>
      <c r="AL649" s="48">
        <v>-8.0401000000000007</v>
      </c>
    </row>
    <row r="650" spans="33:38" ht="195.75" thickBot="1" x14ac:dyDescent="0.3">
      <c r="AG650" s="48">
        <v>659</v>
      </c>
      <c r="AH650" s="48" t="s">
        <v>59</v>
      </c>
      <c r="AI650" s="48" t="s">
        <v>1370</v>
      </c>
      <c r="AJ650" s="48">
        <v>-8.0576000000000008</v>
      </c>
      <c r="AK650" s="48">
        <v>-8.0082000000000004</v>
      </c>
      <c r="AL650" s="48">
        <v>-8.0393000000000008</v>
      </c>
    </row>
    <row r="651" spans="33:38" ht="195.75" thickBot="1" x14ac:dyDescent="0.3">
      <c r="AG651" s="48">
        <v>660</v>
      </c>
      <c r="AH651" s="48" t="s">
        <v>59</v>
      </c>
      <c r="AI651" s="48" t="s">
        <v>1371</v>
      </c>
      <c r="AJ651" s="48">
        <v>-8.0572999999999997</v>
      </c>
      <c r="AK651" s="48">
        <v>-8.0078999999999994</v>
      </c>
      <c r="AL651" s="48">
        <v>-8.0389999999999997</v>
      </c>
    </row>
    <row r="652" spans="33:38" ht="165.75" thickBot="1" x14ac:dyDescent="0.3">
      <c r="AG652" s="48">
        <v>661</v>
      </c>
      <c r="AH652" s="48" t="s">
        <v>59</v>
      </c>
      <c r="AI652" s="48" t="s">
        <v>1372</v>
      </c>
      <c r="AJ652" s="48">
        <v>-8.0585000000000004</v>
      </c>
      <c r="AK652" s="48">
        <v>-8.0091000000000001</v>
      </c>
      <c r="AL652" s="48">
        <v>-8.0402000000000005</v>
      </c>
    </row>
    <row r="653" spans="33:38" ht="165.75" thickBot="1" x14ac:dyDescent="0.3">
      <c r="AG653" s="48">
        <v>662</v>
      </c>
      <c r="AH653" s="48" t="s">
        <v>59</v>
      </c>
      <c r="AI653" s="48" t="s">
        <v>1373</v>
      </c>
      <c r="AJ653" s="48">
        <v>-8.0579000000000001</v>
      </c>
      <c r="AK653" s="48">
        <v>-8.0084999999999997</v>
      </c>
      <c r="AL653" s="48">
        <v>-8.0396000000000001</v>
      </c>
    </row>
    <row r="654" spans="33:38" ht="165.75" thickBot="1" x14ac:dyDescent="0.3">
      <c r="AG654" s="48">
        <v>663</v>
      </c>
      <c r="AH654" s="48" t="s">
        <v>59</v>
      </c>
      <c r="AI654" s="48" t="s">
        <v>1374</v>
      </c>
      <c r="AJ654" s="48">
        <v>-8.0572999999999997</v>
      </c>
      <c r="AK654" s="48">
        <v>-8.0078999999999994</v>
      </c>
      <c r="AL654" s="48">
        <v>-8.0388999999999999</v>
      </c>
    </row>
    <row r="655" spans="33:38" ht="195.75" thickBot="1" x14ac:dyDescent="0.3">
      <c r="AG655" s="48">
        <v>664</v>
      </c>
      <c r="AH655" s="48" t="s">
        <v>59</v>
      </c>
      <c r="AI655" s="48" t="s">
        <v>1375</v>
      </c>
      <c r="AJ655" s="48">
        <v>-8.0572999999999997</v>
      </c>
      <c r="AK655" s="48">
        <v>-8.0078999999999994</v>
      </c>
      <c r="AL655" s="48">
        <v>-8.0389999999999997</v>
      </c>
    </row>
    <row r="656" spans="33:38" ht="195.75" thickBot="1" x14ac:dyDescent="0.3">
      <c r="AG656" s="48">
        <v>665</v>
      </c>
      <c r="AH656" s="48" t="s">
        <v>59</v>
      </c>
      <c r="AI656" s="48" t="s">
        <v>1376</v>
      </c>
      <c r="AJ656" s="48">
        <v>-8.0582999999999991</v>
      </c>
      <c r="AK656" s="48">
        <v>-8.0089000000000006</v>
      </c>
      <c r="AL656" s="48">
        <v>-8.0399999999999991</v>
      </c>
    </row>
    <row r="657" spans="33:38" ht="210.75" thickBot="1" x14ac:dyDescent="0.3">
      <c r="AG657" s="48">
        <v>666</v>
      </c>
      <c r="AH657" s="48" t="s">
        <v>59</v>
      </c>
      <c r="AI657" s="48" t="s">
        <v>1377</v>
      </c>
      <c r="AJ657" s="48">
        <v>-8.0572999999999997</v>
      </c>
      <c r="AK657" s="48">
        <v>-8.0078999999999994</v>
      </c>
      <c r="AL657" s="48">
        <v>-8.0388999999999999</v>
      </c>
    </row>
    <row r="658" spans="33:38" ht="210.75" thickBot="1" x14ac:dyDescent="0.3">
      <c r="AG658" s="48">
        <v>667</v>
      </c>
      <c r="AH658" s="48" t="s">
        <v>59</v>
      </c>
      <c r="AI658" s="48" t="s">
        <v>1378</v>
      </c>
      <c r="AJ658" s="48">
        <v>-8.0561000000000007</v>
      </c>
      <c r="AK658" s="48">
        <v>-8.0033999999999992</v>
      </c>
      <c r="AL658" s="48">
        <v>-8.0366</v>
      </c>
    </row>
    <row r="659" spans="33:38" ht="210.75" thickBot="1" x14ac:dyDescent="0.3">
      <c r="AG659" s="48">
        <v>668</v>
      </c>
      <c r="AH659" s="48" t="s">
        <v>59</v>
      </c>
      <c r="AI659" s="48" t="s">
        <v>1379</v>
      </c>
      <c r="AJ659" s="48">
        <v>-8.0581999999999994</v>
      </c>
      <c r="AK659" s="48">
        <v>-8.0054999999999996</v>
      </c>
      <c r="AL659" s="48">
        <v>-8.0387000000000004</v>
      </c>
    </row>
    <row r="660" spans="33:38" ht="210.75" thickBot="1" x14ac:dyDescent="0.3">
      <c r="AG660" s="48">
        <v>669</v>
      </c>
      <c r="AH660" s="48" t="s">
        <v>59</v>
      </c>
      <c r="AI660" s="48" t="s">
        <v>1380</v>
      </c>
      <c r="AJ660" s="48">
        <v>-8.0579000000000001</v>
      </c>
      <c r="AK660" s="48">
        <v>-8.0053000000000001</v>
      </c>
      <c r="AL660" s="48">
        <v>-8.0383999999999993</v>
      </c>
    </row>
    <row r="661" spans="33:38" ht="225.75" thickBot="1" x14ac:dyDescent="0.3">
      <c r="AG661" s="48">
        <v>670</v>
      </c>
      <c r="AH661" s="48" t="s">
        <v>59</v>
      </c>
      <c r="AI661" s="48" t="s">
        <v>1381</v>
      </c>
      <c r="AJ661" s="48">
        <v>-8.0571999999999999</v>
      </c>
      <c r="AK661" s="48">
        <v>-8.0045000000000002</v>
      </c>
      <c r="AL661" s="48">
        <v>-8.0375999999999994</v>
      </c>
    </row>
    <row r="662" spans="33:38" ht="225.75" thickBot="1" x14ac:dyDescent="0.3">
      <c r="AG662" s="48">
        <v>671</v>
      </c>
      <c r="AH662" s="48" t="s">
        <v>59</v>
      </c>
      <c r="AI662" s="48" t="s">
        <v>1382</v>
      </c>
      <c r="AJ662" s="48">
        <v>-8.0561000000000007</v>
      </c>
      <c r="AK662" s="48">
        <v>-8.0033999999999992</v>
      </c>
      <c r="AL662" s="48">
        <v>-8.0366</v>
      </c>
    </row>
    <row r="663" spans="33:38" ht="240.75" thickBot="1" x14ac:dyDescent="0.3">
      <c r="AG663" s="48">
        <v>672</v>
      </c>
      <c r="AH663" s="48" t="s">
        <v>59</v>
      </c>
      <c r="AI663" s="48" t="s">
        <v>1383</v>
      </c>
      <c r="AJ663" s="48">
        <v>-8.0574999999999992</v>
      </c>
      <c r="AK663" s="48">
        <v>-8.0048999999999992</v>
      </c>
      <c r="AL663" s="48">
        <v>-8.0380000000000003</v>
      </c>
    </row>
    <row r="664" spans="33:38" ht="195.75" thickBot="1" x14ac:dyDescent="0.3">
      <c r="AG664" s="48">
        <v>673</v>
      </c>
      <c r="AH664" s="48" t="s">
        <v>59</v>
      </c>
      <c r="AI664" s="48" t="s">
        <v>1384</v>
      </c>
      <c r="AJ664" s="48">
        <v>-8.0571999999999999</v>
      </c>
      <c r="AK664" s="48">
        <v>-8.0045999999999999</v>
      </c>
      <c r="AL664" s="48">
        <v>-8.0376999999999992</v>
      </c>
    </row>
    <row r="665" spans="33:38" ht="195.75" thickBot="1" x14ac:dyDescent="0.3">
      <c r="AG665" s="48">
        <v>674</v>
      </c>
      <c r="AH665" s="48" t="s">
        <v>59</v>
      </c>
      <c r="AI665" s="48" t="s">
        <v>1385</v>
      </c>
      <c r="AJ665" s="48">
        <v>-8.0572999999999997</v>
      </c>
      <c r="AK665" s="48">
        <v>-8.0045999999999999</v>
      </c>
      <c r="AL665" s="48">
        <v>-8.0376999999999992</v>
      </c>
    </row>
    <row r="666" spans="33:38" ht="210.75" thickBot="1" x14ac:dyDescent="0.3">
      <c r="AG666" s="48">
        <v>675</v>
      </c>
      <c r="AH666" s="48" t="s">
        <v>59</v>
      </c>
      <c r="AI666" s="48" t="s">
        <v>1386</v>
      </c>
      <c r="AJ666" s="48">
        <v>-8.0566999999999993</v>
      </c>
      <c r="AK666" s="48">
        <v>-8.0039999999999996</v>
      </c>
      <c r="AL666" s="48">
        <v>-8.0372000000000003</v>
      </c>
    </row>
    <row r="667" spans="33:38" ht="240.75" thickBot="1" x14ac:dyDescent="0.3">
      <c r="AG667" s="48">
        <v>676</v>
      </c>
      <c r="AH667" s="48" t="s">
        <v>59</v>
      </c>
      <c r="AI667" s="48" t="s">
        <v>1387</v>
      </c>
      <c r="AJ667" s="48">
        <v>-8.0571000000000002</v>
      </c>
      <c r="AK667" s="48">
        <v>-8.0044000000000004</v>
      </c>
      <c r="AL667" s="48">
        <v>-8.0374999999999996</v>
      </c>
    </row>
    <row r="668" spans="33:38" ht="240.75" thickBot="1" x14ac:dyDescent="0.3">
      <c r="AG668" s="48">
        <v>677</v>
      </c>
      <c r="AH668" s="48" t="s">
        <v>59</v>
      </c>
      <c r="AI668" s="48" t="s">
        <v>1388</v>
      </c>
      <c r="AJ668" s="48">
        <v>-8.0548999999999999</v>
      </c>
      <c r="AK668" s="48">
        <v>-7.9989999999999997</v>
      </c>
      <c r="AL668" s="48">
        <v>-8.0342000000000002</v>
      </c>
    </row>
    <row r="669" spans="33:38" ht="240.75" thickBot="1" x14ac:dyDescent="0.3">
      <c r="AG669" s="48">
        <v>678</v>
      </c>
      <c r="AH669" s="48" t="s">
        <v>59</v>
      </c>
      <c r="AI669" s="48" t="s">
        <v>1389</v>
      </c>
      <c r="AJ669" s="48">
        <v>-8.0561000000000007</v>
      </c>
      <c r="AK669" s="48">
        <v>-8.0000999999999998</v>
      </c>
      <c r="AL669" s="48">
        <v>-8.0352999999999994</v>
      </c>
    </row>
    <row r="670" spans="33:38" ht="255.75" thickBot="1" x14ac:dyDescent="0.3">
      <c r="AG670" s="48">
        <v>679</v>
      </c>
      <c r="AH670" s="48" t="s">
        <v>59</v>
      </c>
      <c r="AI670" s="48" t="s">
        <v>1390</v>
      </c>
      <c r="AJ670" s="48">
        <v>-8.0556000000000001</v>
      </c>
      <c r="AK670" s="48">
        <v>-7.9996999999999998</v>
      </c>
      <c r="AL670" s="48">
        <v>-8.0349000000000004</v>
      </c>
    </row>
    <row r="671" spans="33:38" ht="270.75" thickBot="1" x14ac:dyDescent="0.3">
      <c r="AG671" s="48">
        <v>680</v>
      </c>
      <c r="AH671" s="48" t="s">
        <v>59</v>
      </c>
      <c r="AI671" s="48" t="s">
        <v>1391</v>
      </c>
      <c r="AJ671" s="48">
        <v>-8.0548999999999999</v>
      </c>
      <c r="AK671" s="48">
        <v>-7.9988999999999999</v>
      </c>
      <c r="AL671" s="48">
        <v>-8.0341000000000005</v>
      </c>
    </row>
    <row r="672" spans="33:38" ht="240.75" thickBot="1" x14ac:dyDescent="0.3">
      <c r="AG672" s="48">
        <v>681</v>
      </c>
      <c r="AH672" s="48" t="s">
        <v>59</v>
      </c>
      <c r="AI672" s="48" t="s">
        <v>1392</v>
      </c>
      <c r="AJ672" s="48">
        <v>-8.0561000000000007</v>
      </c>
      <c r="AK672" s="48">
        <v>-8.0000999999999998</v>
      </c>
      <c r="AL672" s="48">
        <v>-8.0352999999999994</v>
      </c>
    </row>
    <row r="673" spans="33:38" ht="285.75" thickBot="1" x14ac:dyDescent="0.3">
      <c r="AG673" s="48">
        <v>682</v>
      </c>
      <c r="AH673" s="48" t="s">
        <v>59</v>
      </c>
      <c r="AI673" s="48" t="s">
        <v>1393</v>
      </c>
      <c r="AJ673" s="48">
        <v>-8.0548999999999999</v>
      </c>
      <c r="AK673" s="48">
        <v>-7.9955999999999996</v>
      </c>
      <c r="AL673" s="48">
        <v>-8.0328999999999997</v>
      </c>
    </row>
    <row r="674" spans="33:38" ht="180.75" thickBot="1" x14ac:dyDescent="0.3">
      <c r="AG674" s="48">
        <v>683</v>
      </c>
      <c r="AH674" s="48" t="s">
        <v>59</v>
      </c>
      <c r="AI674" s="48" t="s">
        <v>1394</v>
      </c>
      <c r="AJ674" s="48">
        <v>-8.0579999999999998</v>
      </c>
      <c r="AK674" s="48">
        <v>-8.0119000000000007</v>
      </c>
      <c r="AL674" s="48">
        <v>-8.0409000000000006</v>
      </c>
    </row>
    <row r="675" spans="33:38" ht="150.75" thickBot="1" x14ac:dyDescent="0.3">
      <c r="AG675" s="48">
        <v>684</v>
      </c>
      <c r="AH675" s="48" t="s">
        <v>59</v>
      </c>
      <c r="AI675" s="48" t="s">
        <v>1395</v>
      </c>
      <c r="AJ675" s="48">
        <v>-8.0579999999999998</v>
      </c>
      <c r="AK675" s="48">
        <v>-8.0119000000000007</v>
      </c>
      <c r="AL675" s="48">
        <v>-8.0409000000000006</v>
      </c>
    </row>
    <row r="676" spans="33:38" ht="180.75" thickBot="1" x14ac:dyDescent="0.3">
      <c r="AG676" s="48">
        <v>685</v>
      </c>
      <c r="AH676" s="48" t="s">
        <v>59</v>
      </c>
      <c r="AI676" s="48" t="s">
        <v>1396</v>
      </c>
      <c r="AJ676" s="48">
        <v>-8.0589999999999993</v>
      </c>
      <c r="AK676" s="48">
        <v>-8.0129000000000001</v>
      </c>
      <c r="AL676" s="48">
        <v>-8.0419</v>
      </c>
    </row>
    <row r="677" spans="33:38" ht="180.75" thickBot="1" x14ac:dyDescent="0.3">
      <c r="AG677" s="48">
        <v>686</v>
      </c>
      <c r="AH677" s="48" t="s">
        <v>59</v>
      </c>
      <c r="AI677" s="48" t="s">
        <v>1397</v>
      </c>
      <c r="AJ677" s="48">
        <v>-8.0579000000000001</v>
      </c>
      <c r="AK677" s="48">
        <v>-8.0117999999999991</v>
      </c>
      <c r="AL677" s="48">
        <v>-8.0408000000000008</v>
      </c>
    </row>
    <row r="678" spans="33:38" ht="180.75" thickBot="1" x14ac:dyDescent="0.3">
      <c r="AG678" s="48">
        <v>687</v>
      </c>
      <c r="AH678" s="48" t="s">
        <v>59</v>
      </c>
      <c r="AI678" s="48" t="s">
        <v>1398</v>
      </c>
      <c r="AJ678" s="48">
        <v>-8.0579000000000001</v>
      </c>
      <c r="AK678" s="48">
        <v>-8.0117999999999991</v>
      </c>
      <c r="AL678" s="48">
        <v>-8.0408000000000008</v>
      </c>
    </row>
    <row r="679" spans="33:38" ht="180.75" thickBot="1" x14ac:dyDescent="0.3">
      <c r="AG679" s="48">
        <v>688</v>
      </c>
      <c r="AH679" s="48" t="s">
        <v>59</v>
      </c>
      <c r="AI679" s="48" t="s">
        <v>1399</v>
      </c>
      <c r="AJ679" s="48">
        <v>-8.0573999999999995</v>
      </c>
      <c r="AK679" s="48">
        <v>-8.0079999999999991</v>
      </c>
      <c r="AL679" s="48">
        <v>-8.0390999999999995</v>
      </c>
    </row>
    <row r="680" spans="33:38" ht="210.75" thickBot="1" x14ac:dyDescent="0.3">
      <c r="AG680" s="48">
        <v>689</v>
      </c>
      <c r="AH680" s="48" t="s">
        <v>59</v>
      </c>
      <c r="AI680" s="48" t="s">
        <v>1400</v>
      </c>
      <c r="AJ680" s="48">
        <v>-8.0578000000000003</v>
      </c>
      <c r="AK680" s="48">
        <v>-8.0084</v>
      </c>
      <c r="AL680" s="48">
        <v>-8.0395000000000003</v>
      </c>
    </row>
    <row r="681" spans="33:38" ht="210.75" thickBot="1" x14ac:dyDescent="0.3">
      <c r="AG681" s="48">
        <v>690</v>
      </c>
      <c r="AH681" s="48" t="s">
        <v>59</v>
      </c>
      <c r="AI681" s="48" t="s">
        <v>1401</v>
      </c>
      <c r="AJ681" s="48">
        <v>-8.0568000000000008</v>
      </c>
      <c r="AK681" s="48">
        <v>-8.0074000000000005</v>
      </c>
      <c r="AL681" s="48">
        <v>-8.0383999999999993</v>
      </c>
    </row>
    <row r="682" spans="33:38" ht="210.75" thickBot="1" x14ac:dyDescent="0.3">
      <c r="AG682" s="48">
        <v>691</v>
      </c>
      <c r="AH682" s="48" t="s">
        <v>59</v>
      </c>
      <c r="AI682" s="48" t="s">
        <v>1402</v>
      </c>
      <c r="AJ682" s="48">
        <v>-8.0579000000000001</v>
      </c>
      <c r="AK682" s="48">
        <v>-8.0084999999999997</v>
      </c>
      <c r="AL682" s="48">
        <v>-8.0396000000000001</v>
      </c>
    </row>
    <row r="683" spans="33:38" ht="180.75" thickBot="1" x14ac:dyDescent="0.3">
      <c r="AG683" s="48">
        <v>692</v>
      </c>
      <c r="AH683" s="48" t="s">
        <v>59</v>
      </c>
      <c r="AI683" s="48" t="s">
        <v>1403</v>
      </c>
      <c r="AJ683" s="48">
        <v>-8.0566999999999993</v>
      </c>
      <c r="AK683" s="48">
        <v>-8.0073000000000008</v>
      </c>
      <c r="AL683" s="48">
        <v>-8.0383999999999993</v>
      </c>
    </row>
    <row r="684" spans="33:38" ht="180.75" thickBot="1" x14ac:dyDescent="0.3">
      <c r="AG684" s="48">
        <v>693</v>
      </c>
      <c r="AH684" s="48" t="s">
        <v>59</v>
      </c>
      <c r="AI684" s="48" t="s">
        <v>1404</v>
      </c>
      <c r="AJ684" s="48">
        <v>-8.0566999999999993</v>
      </c>
      <c r="AK684" s="48">
        <v>-8.0074000000000005</v>
      </c>
      <c r="AL684" s="48">
        <v>-8.0383999999999993</v>
      </c>
    </row>
    <row r="685" spans="33:38" ht="180.75" thickBot="1" x14ac:dyDescent="0.3">
      <c r="AG685" s="48">
        <v>694</v>
      </c>
      <c r="AH685" s="48" t="s">
        <v>59</v>
      </c>
      <c r="AI685" s="48" t="s">
        <v>1405</v>
      </c>
      <c r="AJ685" s="48">
        <v>-8.0565999999999995</v>
      </c>
      <c r="AK685" s="48">
        <v>-8.0071999999999992</v>
      </c>
      <c r="AL685" s="48">
        <v>-8.0382999999999996</v>
      </c>
    </row>
    <row r="686" spans="33:38" ht="210.75" thickBot="1" x14ac:dyDescent="0.3">
      <c r="AG686" s="48">
        <v>695</v>
      </c>
      <c r="AH686" s="48" t="s">
        <v>59</v>
      </c>
      <c r="AI686" s="48" t="s">
        <v>1406</v>
      </c>
      <c r="AJ686" s="48">
        <v>-8.0566999999999993</v>
      </c>
      <c r="AK686" s="48">
        <v>-8.0074000000000005</v>
      </c>
      <c r="AL686" s="48">
        <v>-8.0383999999999993</v>
      </c>
    </row>
    <row r="687" spans="33:38" ht="210.75" thickBot="1" x14ac:dyDescent="0.3">
      <c r="AG687" s="48">
        <v>696</v>
      </c>
      <c r="AH687" s="48" t="s">
        <v>59</v>
      </c>
      <c r="AI687" s="48" t="s">
        <v>1407</v>
      </c>
      <c r="AJ687" s="48">
        <v>-8.0568000000000008</v>
      </c>
      <c r="AK687" s="48">
        <v>-8.0074000000000005</v>
      </c>
      <c r="AL687" s="48">
        <v>-8.0383999999999993</v>
      </c>
    </row>
    <row r="688" spans="33:38" ht="225.75" thickBot="1" x14ac:dyDescent="0.3">
      <c r="AG688" s="48">
        <v>697</v>
      </c>
      <c r="AH688" s="48" t="s">
        <v>59</v>
      </c>
      <c r="AI688" s="48" t="s">
        <v>1408</v>
      </c>
      <c r="AJ688" s="48">
        <v>-8.0566999999999993</v>
      </c>
      <c r="AK688" s="48">
        <v>-8.0074000000000005</v>
      </c>
      <c r="AL688" s="48">
        <v>-8.0383999999999993</v>
      </c>
    </row>
    <row r="689" spans="33:38" ht="225.75" thickBot="1" x14ac:dyDescent="0.3">
      <c r="AG689" s="48">
        <v>698</v>
      </c>
      <c r="AH689" s="48" t="s">
        <v>59</v>
      </c>
      <c r="AI689" s="48" t="s">
        <v>1409</v>
      </c>
      <c r="AJ689" s="48">
        <v>-8.0568000000000008</v>
      </c>
      <c r="AK689" s="48">
        <v>-8.0040999999999993</v>
      </c>
      <c r="AL689" s="48">
        <v>-8.0373000000000001</v>
      </c>
    </row>
    <row r="690" spans="33:38" ht="225.75" thickBot="1" x14ac:dyDescent="0.3">
      <c r="AG690" s="48">
        <v>699</v>
      </c>
      <c r="AH690" s="48" t="s">
        <v>59</v>
      </c>
      <c r="AI690" s="48" t="s">
        <v>1410</v>
      </c>
      <c r="AJ690" s="48">
        <v>-8.0577000000000005</v>
      </c>
      <c r="AK690" s="48">
        <v>-8.0050000000000008</v>
      </c>
      <c r="AL690" s="48">
        <v>-8.0381</v>
      </c>
    </row>
    <row r="691" spans="33:38" ht="225.75" thickBot="1" x14ac:dyDescent="0.3">
      <c r="AG691" s="48">
        <v>700</v>
      </c>
      <c r="AH691" s="48" t="s">
        <v>59</v>
      </c>
      <c r="AI691" s="48" t="s">
        <v>1411</v>
      </c>
      <c r="AJ691" s="48">
        <v>-8.0555000000000003</v>
      </c>
      <c r="AK691" s="48">
        <v>-8.0028000000000006</v>
      </c>
      <c r="AL691" s="48">
        <v>-8.0358999999999998</v>
      </c>
    </row>
    <row r="692" spans="33:38" ht="240.75" thickBot="1" x14ac:dyDescent="0.3">
      <c r="AG692" s="48">
        <v>701</v>
      </c>
      <c r="AH692" s="48" t="s">
        <v>59</v>
      </c>
      <c r="AI692" s="48" t="s">
        <v>1412</v>
      </c>
      <c r="AJ692" s="48">
        <v>-8.0555000000000003</v>
      </c>
      <c r="AK692" s="48">
        <v>-8.0028000000000006</v>
      </c>
      <c r="AL692" s="48">
        <v>-8.0358999999999998</v>
      </c>
    </row>
    <row r="693" spans="33:38" ht="240.75" thickBot="1" x14ac:dyDescent="0.3">
      <c r="AG693" s="48">
        <v>702</v>
      </c>
      <c r="AH693" s="48" t="s">
        <v>59</v>
      </c>
      <c r="AI693" s="48" t="s">
        <v>1413</v>
      </c>
      <c r="AJ693" s="48">
        <v>-8.0556000000000001</v>
      </c>
      <c r="AK693" s="48">
        <v>-8.0029000000000003</v>
      </c>
      <c r="AL693" s="48">
        <v>-8.0359999999999996</v>
      </c>
    </row>
    <row r="694" spans="33:38" ht="255.75" thickBot="1" x14ac:dyDescent="0.3">
      <c r="AG694" s="48">
        <v>703</v>
      </c>
      <c r="AH694" s="48" t="s">
        <v>59</v>
      </c>
      <c r="AI694" s="48" t="s">
        <v>1414</v>
      </c>
      <c r="AJ694" s="48">
        <v>-8.0570000000000004</v>
      </c>
      <c r="AK694" s="48">
        <v>-8.0043000000000006</v>
      </c>
      <c r="AL694" s="48">
        <v>-8.0374999999999996</v>
      </c>
    </row>
    <row r="695" spans="33:38" ht="210.75" thickBot="1" x14ac:dyDescent="0.3">
      <c r="AG695" s="48">
        <v>704</v>
      </c>
      <c r="AH695" s="48" t="s">
        <v>59</v>
      </c>
      <c r="AI695" s="48" t="s">
        <v>1415</v>
      </c>
      <c r="AJ695" s="48">
        <v>-8.0556000000000001</v>
      </c>
      <c r="AK695" s="48">
        <v>-8.0029000000000003</v>
      </c>
      <c r="AL695" s="48">
        <v>-8.0359999999999996</v>
      </c>
    </row>
    <row r="696" spans="33:38" ht="210.75" thickBot="1" x14ac:dyDescent="0.3">
      <c r="AG696" s="48">
        <v>705</v>
      </c>
      <c r="AH696" s="48" t="s">
        <v>59</v>
      </c>
      <c r="AI696" s="48" t="s">
        <v>1416</v>
      </c>
      <c r="AJ696" s="48">
        <v>-8.0568000000000008</v>
      </c>
      <c r="AK696" s="48">
        <v>-8.0040999999999993</v>
      </c>
      <c r="AL696" s="48">
        <v>-8.0372000000000003</v>
      </c>
    </row>
    <row r="697" spans="33:38" ht="225.75" thickBot="1" x14ac:dyDescent="0.3">
      <c r="AG697" s="48">
        <v>706</v>
      </c>
      <c r="AH697" s="48" t="s">
        <v>59</v>
      </c>
      <c r="AI697" s="48" t="s">
        <v>1417</v>
      </c>
      <c r="AJ697" s="48">
        <v>-8.0562000000000005</v>
      </c>
      <c r="AK697" s="48">
        <v>-8.0035000000000007</v>
      </c>
      <c r="AL697" s="48">
        <v>-8.0366999999999997</v>
      </c>
    </row>
    <row r="698" spans="33:38" ht="255.75" thickBot="1" x14ac:dyDescent="0.3">
      <c r="AG698" s="48">
        <v>707</v>
      </c>
      <c r="AH698" s="48" t="s">
        <v>59</v>
      </c>
      <c r="AI698" s="48" t="s">
        <v>1418</v>
      </c>
      <c r="AJ698" s="48">
        <v>-8.0564999999999998</v>
      </c>
      <c r="AK698" s="48">
        <v>-8.0038999999999998</v>
      </c>
      <c r="AL698" s="48">
        <v>-8.0370000000000008</v>
      </c>
    </row>
    <row r="699" spans="33:38" ht="255.75" thickBot="1" x14ac:dyDescent="0.3">
      <c r="AG699" s="48">
        <v>708</v>
      </c>
      <c r="AH699" s="48" t="s">
        <v>59</v>
      </c>
      <c r="AI699" s="48" t="s">
        <v>1419</v>
      </c>
      <c r="AJ699" s="48">
        <v>-8.0556000000000001</v>
      </c>
      <c r="AK699" s="48">
        <v>-7.9996</v>
      </c>
      <c r="AL699" s="48">
        <v>-8.0348000000000006</v>
      </c>
    </row>
    <row r="700" spans="33:38" ht="255.75" thickBot="1" x14ac:dyDescent="0.3">
      <c r="AG700" s="48">
        <v>709</v>
      </c>
      <c r="AH700" s="48" t="s">
        <v>59</v>
      </c>
      <c r="AI700" s="48" t="s">
        <v>1420</v>
      </c>
      <c r="AJ700" s="48">
        <v>-8.0543999999999993</v>
      </c>
      <c r="AK700" s="48">
        <v>-7.9984000000000002</v>
      </c>
      <c r="AL700" s="48">
        <v>-8.0335999999999999</v>
      </c>
    </row>
    <row r="701" spans="33:38" ht="270.75" thickBot="1" x14ac:dyDescent="0.3">
      <c r="AG701" s="48">
        <v>710</v>
      </c>
      <c r="AH701" s="48" t="s">
        <v>59</v>
      </c>
      <c r="AI701" s="48" t="s">
        <v>1421</v>
      </c>
      <c r="AJ701" s="48">
        <v>-8.0564</v>
      </c>
      <c r="AK701" s="48">
        <v>-8.0005000000000006</v>
      </c>
      <c r="AL701" s="48">
        <v>-8.0357000000000003</v>
      </c>
    </row>
    <row r="702" spans="33:38" ht="285.75" thickBot="1" x14ac:dyDescent="0.3">
      <c r="AG702" s="48">
        <v>711</v>
      </c>
      <c r="AH702" s="48" t="s">
        <v>59</v>
      </c>
      <c r="AI702" s="48" t="s">
        <v>1422</v>
      </c>
      <c r="AJ702" s="48">
        <v>-8.0543999999999993</v>
      </c>
      <c r="AK702" s="48">
        <v>-7.9984000000000002</v>
      </c>
      <c r="AL702" s="48">
        <v>-8.0335999999999999</v>
      </c>
    </row>
    <row r="703" spans="33:38" ht="255.75" thickBot="1" x14ac:dyDescent="0.3">
      <c r="AG703" s="48">
        <v>712</v>
      </c>
      <c r="AH703" s="48" t="s">
        <v>59</v>
      </c>
      <c r="AI703" s="48" t="s">
        <v>1423</v>
      </c>
      <c r="AJ703" s="48">
        <v>-8.0555000000000003</v>
      </c>
      <c r="AK703" s="48">
        <v>-7.9996</v>
      </c>
      <c r="AL703" s="48">
        <v>-8.0348000000000006</v>
      </c>
    </row>
    <row r="704" spans="33:38" ht="300.75" thickBot="1" x14ac:dyDescent="0.3">
      <c r="AG704" s="48">
        <v>713</v>
      </c>
      <c r="AH704" s="48" t="s">
        <v>59</v>
      </c>
      <c r="AI704" s="48" t="s">
        <v>1424</v>
      </c>
      <c r="AJ704" s="48">
        <v>-8.0543999999999993</v>
      </c>
      <c r="AK704" s="48">
        <v>-7.9951999999999996</v>
      </c>
      <c r="AL704" s="48">
        <v>-8.0325000000000006</v>
      </c>
    </row>
    <row r="705" spans="33:38" ht="150.75" thickBot="1" x14ac:dyDescent="0.3">
      <c r="AG705" s="48">
        <v>714</v>
      </c>
      <c r="AH705" s="48" t="s">
        <v>59</v>
      </c>
      <c r="AI705" s="48" t="s">
        <v>237</v>
      </c>
      <c r="AJ705" s="48">
        <v>-8.0568000000000008</v>
      </c>
      <c r="AK705" s="48">
        <v>-8.0106999999999999</v>
      </c>
      <c r="AL705" s="48">
        <v>-8.0396999999999998</v>
      </c>
    </row>
    <row r="706" spans="33:38" ht="120.75" thickBot="1" x14ac:dyDescent="0.3">
      <c r="AG706" s="48">
        <v>715</v>
      </c>
      <c r="AH706" s="48" t="s">
        <v>59</v>
      </c>
      <c r="AI706" s="48" t="s">
        <v>233</v>
      </c>
      <c r="AJ706" s="48">
        <v>-8.0572999999999997</v>
      </c>
      <c r="AK706" s="48">
        <v>-8.0112000000000005</v>
      </c>
      <c r="AL706" s="48">
        <v>-8.0402000000000005</v>
      </c>
    </row>
    <row r="707" spans="33:38" ht="150.75" thickBot="1" x14ac:dyDescent="0.3">
      <c r="AG707" s="48">
        <v>716</v>
      </c>
      <c r="AH707" s="48" t="s">
        <v>59</v>
      </c>
      <c r="AI707" s="48" t="s">
        <v>234</v>
      </c>
      <c r="AJ707" s="48">
        <v>-8.0569000000000006</v>
      </c>
      <c r="AK707" s="48">
        <v>-8.0107999999999997</v>
      </c>
      <c r="AL707" s="48">
        <v>-8.0397999999999996</v>
      </c>
    </row>
    <row r="708" spans="33:38" ht="150.75" thickBot="1" x14ac:dyDescent="0.3">
      <c r="AG708" s="48">
        <v>717</v>
      </c>
      <c r="AH708" s="48" t="s">
        <v>59</v>
      </c>
      <c r="AI708" s="48" t="s">
        <v>235</v>
      </c>
      <c r="AJ708" s="48">
        <v>-8.0568000000000008</v>
      </c>
      <c r="AK708" s="48">
        <v>-8.0106999999999999</v>
      </c>
      <c r="AL708" s="48">
        <v>-8.0396999999999998</v>
      </c>
    </row>
    <row r="709" spans="33:38" ht="150.75" thickBot="1" x14ac:dyDescent="0.3">
      <c r="AG709" s="48">
        <v>718</v>
      </c>
      <c r="AH709" s="48" t="s">
        <v>59</v>
      </c>
      <c r="AI709" s="48" t="s">
        <v>236</v>
      </c>
      <c r="AJ709" s="48">
        <v>-8.0568000000000008</v>
      </c>
      <c r="AK709" s="48">
        <v>-8.0106999999999999</v>
      </c>
      <c r="AL709" s="48">
        <v>-8.0396999999999998</v>
      </c>
    </row>
    <row r="710" spans="33:38" ht="150.75" thickBot="1" x14ac:dyDescent="0.3">
      <c r="AG710" s="48">
        <v>719</v>
      </c>
      <c r="AH710" s="48" t="s">
        <v>59</v>
      </c>
      <c r="AI710" s="48" t="s">
        <v>1425</v>
      </c>
      <c r="AJ710" s="48">
        <v>-8.0578000000000003</v>
      </c>
      <c r="AK710" s="48">
        <v>-8.0084</v>
      </c>
      <c r="AL710" s="48">
        <v>-8.0395000000000003</v>
      </c>
    </row>
    <row r="711" spans="33:38" ht="180.75" thickBot="1" x14ac:dyDescent="0.3">
      <c r="AG711" s="48">
        <v>720</v>
      </c>
      <c r="AH711" s="48" t="s">
        <v>59</v>
      </c>
      <c r="AI711" s="48" t="s">
        <v>1426</v>
      </c>
      <c r="AJ711" s="48">
        <v>-8.0566999999999993</v>
      </c>
      <c r="AK711" s="48">
        <v>-8.0074000000000005</v>
      </c>
      <c r="AL711" s="48">
        <v>-8.0383999999999993</v>
      </c>
    </row>
    <row r="712" spans="33:38" ht="180.75" thickBot="1" x14ac:dyDescent="0.3">
      <c r="AG712" s="48">
        <v>721</v>
      </c>
      <c r="AH712" s="48" t="s">
        <v>59</v>
      </c>
      <c r="AI712" s="48" t="s">
        <v>1427</v>
      </c>
      <c r="AJ712" s="48">
        <v>-8.0559999999999992</v>
      </c>
      <c r="AK712" s="48">
        <v>-8.0066000000000006</v>
      </c>
      <c r="AL712" s="48">
        <v>-8.0376999999999992</v>
      </c>
    </row>
    <row r="713" spans="33:38" ht="180.75" thickBot="1" x14ac:dyDescent="0.3">
      <c r="AG713" s="48">
        <v>722</v>
      </c>
      <c r="AH713" s="48" t="s">
        <v>59</v>
      </c>
      <c r="AI713" s="48" t="s">
        <v>1428</v>
      </c>
      <c r="AJ713" s="48">
        <v>-8.0556000000000001</v>
      </c>
      <c r="AK713" s="48">
        <v>-8.0061999999999998</v>
      </c>
      <c r="AL713" s="48">
        <v>-8.0373000000000001</v>
      </c>
    </row>
    <row r="714" spans="33:38" ht="150.75" thickBot="1" x14ac:dyDescent="0.3">
      <c r="AG714" s="48">
        <v>723</v>
      </c>
      <c r="AH714" s="48" t="s">
        <v>59</v>
      </c>
      <c r="AI714" s="48" t="s">
        <v>238</v>
      </c>
      <c r="AJ714" s="48">
        <v>-8.0556000000000001</v>
      </c>
      <c r="AK714" s="48">
        <v>-8.0062999999999995</v>
      </c>
      <c r="AL714" s="48">
        <v>-8.0373000000000001</v>
      </c>
    </row>
    <row r="715" spans="33:38" ht="150.75" thickBot="1" x14ac:dyDescent="0.3">
      <c r="AG715" s="48">
        <v>724</v>
      </c>
      <c r="AH715" s="48" t="s">
        <v>59</v>
      </c>
      <c r="AI715" s="48" t="s">
        <v>239</v>
      </c>
      <c r="AJ715" s="48">
        <v>-8.0556000000000001</v>
      </c>
      <c r="AK715" s="48">
        <v>-8.0062999999999995</v>
      </c>
      <c r="AL715" s="48">
        <v>-8.0373000000000001</v>
      </c>
    </row>
    <row r="716" spans="33:38" ht="150.75" thickBot="1" x14ac:dyDescent="0.3">
      <c r="AG716" s="48">
        <v>725</v>
      </c>
      <c r="AH716" s="48" t="s">
        <v>59</v>
      </c>
      <c r="AI716" s="48" t="s">
        <v>240</v>
      </c>
      <c r="AJ716" s="48">
        <v>-8.0561000000000007</v>
      </c>
      <c r="AK716" s="48">
        <v>-8.0067000000000004</v>
      </c>
      <c r="AL716" s="48">
        <v>-8.0378000000000007</v>
      </c>
    </row>
    <row r="717" spans="33:38" ht="180.75" thickBot="1" x14ac:dyDescent="0.3">
      <c r="AG717" s="48">
        <v>726</v>
      </c>
      <c r="AH717" s="48" t="s">
        <v>59</v>
      </c>
      <c r="AI717" s="48" t="s">
        <v>241</v>
      </c>
      <c r="AJ717" s="48">
        <v>-8.0556999999999999</v>
      </c>
      <c r="AK717" s="48">
        <v>-8.0062999999999995</v>
      </c>
      <c r="AL717" s="48">
        <v>-8.0373999999999999</v>
      </c>
    </row>
    <row r="718" spans="33:38" ht="180.75" thickBot="1" x14ac:dyDescent="0.3">
      <c r="AG718" s="48">
        <v>727</v>
      </c>
      <c r="AH718" s="48" t="s">
        <v>59</v>
      </c>
      <c r="AI718" s="48" t="s">
        <v>242</v>
      </c>
      <c r="AJ718" s="48">
        <v>-8.0556999999999999</v>
      </c>
      <c r="AK718" s="48">
        <v>-8.0062999999999995</v>
      </c>
      <c r="AL718" s="48">
        <v>-8.0373000000000001</v>
      </c>
    </row>
    <row r="719" spans="33:38" ht="195.75" thickBot="1" x14ac:dyDescent="0.3">
      <c r="AG719" s="48">
        <v>728</v>
      </c>
      <c r="AH719" s="48" t="s">
        <v>59</v>
      </c>
      <c r="AI719" s="48" t="s">
        <v>243</v>
      </c>
      <c r="AJ719" s="48">
        <v>-8.0558999999999994</v>
      </c>
      <c r="AK719" s="48">
        <v>-8.0065000000000008</v>
      </c>
      <c r="AL719" s="48">
        <v>-8.0375999999999994</v>
      </c>
    </row>
    <row r="720" spans="33:38" ht="195.75" thickBot="1" x14ac:dyDescent="0.3">
      <c r="AG720" s="48">
        <v>729</v>
      </c>
      <c r="AH720" s="48" t="s">
        <v>59</v>
      </c>
      <c r="AI720" s="48" t="s">
        <v>1429</v>
      </c>
      <c r="AJ720" s="48">
        <v>-8.0545000000000009</v>
      </c>
      <c r="AK720" s="48">
        <v>-8.0017999999999994</v>
      </c>
      <c r="AL720" s="48">
        <v>-8.0349000000000004</v>
      </c>
    </row>
    <row r="721" spans="33:38" ht="195.75" thickBot="1" x14ac:dyDescent="0.3">
      <c r="AG721" s="48">
        <v>730</v>
      </c>
      <c r="AH721" s="48" t="s">
        <v>59</v>
      </c>
      <c r="AI721" s="48" t="s">
        <v>1430</v>
      </c>
      <c r="AJ721" s="48">
        <v>-8.0568000000000008</v>
      </c>
      <c r="AK721" s="48">
        <v>-8.0042000000000009</v>
      </c>
      <c r="AL721" s="48">
        <v>-8.0373000000000001</v>
      </c>
    </row>
    <row r="722" spans="33:38" ht="195.75" thickBot="1" x14ac:dyDescent="0.3">
      <c r="AG722" s="48">
        <v>731</v>
      </c>
      <c r="AH722" s="48" t="s">
        <v>59</v>
      </c>
      <c r="AI722" s="48" t="s">
        <v>1431</v>
      </c>
      <c r="AJ722" s="48">
        <v>-8.0543999999999993</v>
      </c>
      <c r="AK722" s="48">
        <v>-8.0016999999999996</v>
      </c>
      <c r="AL722" s="48">
        <v>-8.0348000000000006</v>
      </c>
    </row>
    <row r="723" spans="33:38" ht="210.75" thickBot="1" x14ac:dyDescent="0.3">
      <c r="AG723" s="48">
        <v>732</v>
      </c>
      <c r="AH723" s="48" t="s">
        <v>59</v>
      </c>
      <c r="AI723" s="48" t="s">
        <v>1432</v>
      </c>
      <c r="AJ723" s="48">
        <v>-8.0543999999999993</v>
      </c>
      <c r="AK723" s="48">
        <v>-8.0017999999999994</v>
      </c>
      <c r="AL723" s="48">
        <v>-8.0349000000000004</v>
      </c>
    </row>
    <row r="724" spans="33:38" ht="210.75" thickBot="1" x14ac:dyDescent="0.3">
      <c r="AG724" s="48">
        <v>733</v>
      </c>
      <c r="AH724" s="48" t="s">
        <v>59</v>
      </c>
      <c r="AI724" s="48" t="s">
        <v>1433</v>
      </c>
      <c r="AJ724" s="48">
        <v>-8.0568000000000008</v>
      </c>
      <c r="AK724" s="48">
        <v>-8.0042000000000009</v>
      </c>
      <c r="AL724" s="48">
        <v>-8.0373000000000001</v>
      </c>
    </row>
    <row r="725" spans="33:38" ht="225.75" thickBot="1" x14ac:dyDescent="0.3">
      <c r="AG725" s="48">
        <v>734</v>
      </c>
      <c r="AH725" s="48" t="s">
        <v>59</v>
      </c>
      <c r="AI725" s="48" t="s">
        <v>1434</v>
      </c>
      <c r="AJ725" s="48">
        <v>-8.0548000000000002</v>
      </c>
      <c r="AK725" s="48">
        <v>-8.0021000000000004</v>
      </c>
      <c r="AL725" s="48">
        <v>-8.0351999999999997</v>
      </c>
    </row>
    <row r="726" spans="33:38" ht="180.75" thickBot="1" x14ac:dyDescent="0.3">
      <c r="AG726" s="48">
        <v>735</v>
      </c>
      <c r="AH726" s="48" t="s">
        <v>59</v>
      </c>
      <c r="AI726" s="48" t="s">
        <v>244</v>
      </c>
      <c r="AJ726" s="48">
        <v>-8.0545000000000009</v>
      </c>
      <c r="AK726" s="48">
        <v>-8.0017999999999994</v>
      </c>
      <c r="AL726" s="48">
        <v>-8.0349000000000004</v>
      </c>
    </row>
    <row r="727" spans="33:38" ht="180.75" thickBot="1" x14ac:dyDescent="0.3">
      <c r="AG727" s="48">
        <v>736</v>
      </c>
      <c r="AH727" s="48" t="s">
        <v>59</v>
      </c>
      <c r="AI727" s="48" t="s">
        <v>245</v>
      </c>
      <c r="AJ727" s="48">
        <v>-8.0545000000000009</v>
      </c>
      <c r="AK727" s="48">
        <v>-8.0017999999999994</v>
      </c>
      <c r="AL727" s="48">
        <v>-8.0349000000000004</v>
      </c>
    </row>
    <row r="728" spans="33:38" ht="195.75" thickBot="1" x14ac:dyDescent="0.3">
      <c r="AG728" s="48">
        <v>737</v>
      </c>
      <c r="AH728" s="48" t="s">
        <v>59</v>
      </c>
      <c r="AI728" s="48" t="s">
        <v>246</v>
      </c>
      <c r="AJ728" s="48">
        <v>-8.0550999999999995</v>
      </c>
      <c r="AK728" s="48">
        <v>-8.0023999999999997</v>
      </c>
      <c r="AL728" s="48">
        <v>-8.0356000000000005</v>
      </c>
    </row>
    <row r="729" spans="33:38" ht="225.75" thickBot="1" x14ac:dyDescent="0.3">
      <c r="AG729" s="48">
        <v>738</v>
      </c>
      <c r="AH729" s="48" t="s">
        <v>59</v>
      </c>
      <c r="AI729" s="48" t="s">
        <v>247</v>
      </c>
      <c r="AJ729" s="48">
        <v>-8.0545000000000009</v>
      </c>
      <c r="AK729" s="48">
        <v>-8.0017999999999994</v>
      </c>
      <c r="AL729" s="48">
        <v>-8.0349000000000004</v>
      </c>
    </row>
    <row r="730" spans="33:38" ht="225.75" thickBot="1" x14ac:dyDescent="0.3">
      <c r="AG730" s="48">
        <v>739</v>
      </c>
      <c r="AH730" s="48" t="s">
        <v>59</v>
      </c>
      <c r="AI730" s="48" t="s">
        <v>1435</v>
      </c>
      <c r="AJ730" s="48">
        <v>-8.0561000000000007</v>
      </c>
      <c r="AK730" s="48">
        <v>-8.0000999999999998</v>
      </c>
      <c r="AL730" s="48">
        <v>-8.0352999999999994</v>
      </c>
    </row>
    <row r="731" spans="33:38" ht="225.75" thickBot="1" x14ac:dyDescent="0.3">
      <c r="AG731" s="48">
        <v>740</v>
      </c>
      <c r="AH731" s="48" t="s">
        <v>59</v>
      </c>
      <c r="AI731" s="48" t="s">
        <v>1436</v>
      </c>
      <c r="AJ731" s="48">
        <v>-8.0545000000000009</v>
      </c>
      <c r="AK731" s="48">
        <v>-7.9984999999999999</v>
      </c>
      <c r="AL731" s="48">
        <v>-8.0336999999999996</v>
      </c>
    </row>
    <row r="732" spans="33:38" ht="240.75" thickBot="1" x14ac:dyDescent="0.3">
      <c r="AG732" s="48">
        <v>741</v>
      </c>
      <c r="AH732" s="48" t="s">
        <v>59</v>
      </c>
      <c r="AI732" s="48" t="s">
        <v>1437</v>
      </c>
      <c r="AJ732" s="48">
        <v>-8.0556000000000001</v>
      </c>
      <c r="AK732" s="48">
        <v>-7.9996</v>
      </c>
      <c r="AL732" s="48">
        <v>-8.0348000000000006</v>
      </c>
    </row>
    <row r="733" spans="33:38" ht="255.75" thickBot="1" x14ac:dyDescent="0.3">
      <c r="AG733" s="48">
        <v>742</v>
      </c>
      <c r="AH733" s="48" t="s">
        <v>59</v>
      </c>
      <c r="AI733" s="48" t="s">
        <v>1438</v>
      </c>
      <c r="AJ733" s="48">
        <v>-8.0543999999999993</v>
      </c>
      <c r="AK733" s="48">
        <v>-7.9984000000000002</v>
      </c>
      <c r="AL733" s="48">
        <v>-8.0335999999999999</v>
      </c>
    </row>
    <row r="734" spans="33:38" ht="225.75" thickBot="1" x14ac:dyDescent="0.3">
      <c r="AG734" s="48">
        <v>743</v>
      </c>
      <c r="AH734" s="48" t="s">
        <v>59</v>
      </c>
      <c r="AI734" s="48" t="s">
        <v>248</v>
      </c>
      <c r="AJ734" s="48">
        <v>-8.0543999999999993</v>
      </c>
      <c r="AK734" s="48">
        <v>-7.9984000000000002</v>
      </c>
      <c r="AL734" s="48">
        <v>-8.0336999999999996</v>
      </c>
    </row>
    <row r="735" spans="33:38" ht="270.75" thickBot="1" x14ac:dyDescent="0.3">
      <c r="AG735" s="48">
        <v>744</v>
      </c>
      <c r="AH735" s="48" t="s">
        <v>59</v>
      </c>
      <c r="AI735" s="48" t="s">
        <v>1439</v>
      </c>
      <c r="AJ735" s="48">
        <v>-8.0520999999999994</v>
      </c>
      <c r="AK735" s="48">
        <v>-7.9927999999999999</v>
      </c>
      <c r="AL735" s="48">
        <v>-8.0300999999999991</v>
      </c>
    </row>
    <row r="736" spans="33:38" ht="150.75" thickBot="1" x14ac:dyDescent="0.3">
      <c r="AG736" s="48">
        <v>745</v>
      </c>
      <c r="AH736" s="48" t="s">
        <v>59</v>
      </c>
      <c r="AI736" s="48" t="s">
        <v>253</v>
      </c>
      <c r="AJ736" s="48">
        <v>-8.0569000000000006</v>
      </c>
      <c r="AK736" s="48">
        <v>-8.0107999999999997</v>
      </c>
      <c r="AL736" s="48">
        <v>-8.0397999999999996</v>
      </c>
    </row>
    <row r="737" spans="33:38" ht="120.75" thickBot="1" x14ac:dyDescent="0.3">
      <c r="AG737" s="48">
        <v>746</v>
      </c>
      <c r="AH737" s="48" t="s">
        <v>59</v>
      </c>
      <c r="AI737" s="48" t="s">
        <v>249</v>
      </c>
      <c r="AJ737" s="48">
        <v>-8.0572999999999997</v>
      </c>
      <c r="AK737" s="48">
        <v>-8.0112000000000005</v>
      </c>
      <c r="AL737" s="48">
        <v>-8.0402000000000005</v>
      </c>
    </row>
    <row r="738" spans="33:38" ht="150.75" thickBot="1" x14ac:dyDescent="0.3">
      <c r="AG738" s="48">
        <v>747</v>
      </c>
      <c r="AH738" s="48" t="s">
        <v>59</v>
      </c>
      <c r="AI738" s="48" t="s">
        <v>250</v>
      </c>
      <c r="AJ738" s="48">
        <v>-8.0569000000000006</v>
      </c>
      <c r="AK738" s="48">
        <v>-8.0108999999999995</v>
      </c>
      <c r="AL738" s="48">
        <v>-8.0398999999999994</v>
      </c>
    </row>
    <row r="739" spans="33:38" ht="150.75" thickBot="1" x14ac:dyDescent="0.3">
      <c r="AG739" s="48">
        <v>748</v>
      </c>
      <c r="AH739" s="48" t="s">
        <v>59</v>
      </c>
      <c r="AI739" s="48" t="s">
        <v>251</v>
      </c>
      <c r="AJ739" s="48">
        <v>-8.0569000000000006</v>
      </c>
      <c r="AK739" s="48">
        <v>-8.0107999999999997</v>
      </c>
      <c r="AL739" s="48">
        <v>-8.0397999999999996</v>
      </c>
    </row>
    <row r="740" spans="33:38" ht="150.75" thickBot="1" x14ac:dyDescent="0.3">
      <c r="AG740" s="48">
        <v>749</v>
      </c>
      <c r="AH740" s="48" t="s">
        <v>59</v>
      </c>
      <c r="AI740" s="48" t="s">
        <v>252</v>
      </c>
      <c r="AJ740" s="48">
        <v>-8.0566999999999993</v>
      </c>
      <c r="AK740" s="48">
        <v>-8.0106000000000002</v>
      </c>
      <c r="AL740" s="48">
        <v>-8.0396000000000001</v>
      </c>
    </row>
    <row r="741" spans="33:38" ht="150.75" thickBot="1" x14ac:dyDescent="0.3">
      <c r="AG741" s="48">
        <v>750</v>
      </c>
      <c r="AH741" s="48" t="s">
        <v>59</v>
      </c>
      <c r="AI741" s="48" t="s">
        <v>1440</v>
      </c>
      <c r="AJ741" s="48">
        <v>-8.0556999999999999</v>
      </c>
      <c r="AK741" s="48">
        <v>-8.0062999999999995</v>
      </c>
      <c r="AL741" s="48">
        <v>-8.0373999999999999</v>
      </c>
    </row>
    <row r="742" spans="33:38" ht="180.75" thickBot="1" x14ac:dyDescent="0.3">
      <c r="AG742" s="48">
        <v>751</v>
      </c>
      <c r="AH742" s="48" t="s">
        <v>59</v>
      </c>
      <c r="AI742" s="48" t="s">
        <v>1441</v>
      </c>
      <c r="AJ742" s="48">
        <v>-8.0580999999999996</v>
      </c>
      <c r="AK742" s="48">
        <v>-8.0088000000000008</v>
      </c>
      <c r="AL742" s="48">
        <v>-8.0397999999999996</v>
      </c>
    </row>
    <row r="743" spans="33:38" ht="180.75" thickBot="1" x14ac:dyDescent="0.3">
      <c r="AG743" s="48">
        <v>752</v>
      </c>
      <c r="AH743" s="48" t="s">
        <v>59</v>
      </c>
      <c r="AI743" s="48" t="s">
        <v>1442</v>
      </c>
      <c r="AJ743" s="48">
        <v>-8.0556000000000001</v>
      </c>
      <c r="AK743" s="48">
        <v>-8.0061999999999998</v>
      </c>
      <c r="AL743" s="48">
        <v>-8.0373000000000001</v>
      </c>
    </row>
    <row r="744" spans="33:38" ht="180.75" thickBot="1" x14ac:dyDescent="0.3">
      <c r="AG744" s="48">
        <v>753</v>
      </c>
      <c r="AH744" s="48" t="s">
        <v>59</v>
      </c>
      <c r="AI744" s="48" t="s">
        <v>1443</v>
      </c>
      <c r="AJ744" s="48">
        <v>-8.0571000000000002</v>
      </c>
      <c r="AK744" s="48">
        <v>-8.0077999999999996</v>
      </c>
      <c r="AL744" s="48">
        <v>-8.0388000000000002</v>
      </c>
    </row>
    <row r="745" spans="33:38" ht="150.75" thickBot="1" x14ac:dyDescent="0.3">
      <c r="AG745" s="48">
        <v>754</v>
      </c>
      <c r="AH745" s="48" t="s">
        <v>59</v>
      </c>
      <c r="AI745" s="48" t="s">
        <v>254</v>
      </c>
      <c r="AJ745" s="48">
        <v>-8.0556999999999999</v>
      </c>
      <c r="AK745" s="48">
        <v>-8.0063999999999993</v>
      </c>
      <c r="AL745" s="48">
        <v>-8.0373999999999999</v>
      </c>
    </row>
    <row r="746" spans="33:38" ht="150.75" thickBot="1" x14ac:dyDescent="0.3">
      <c r="AG746" s="48">
        <v>755</v>
      </c>
      <c r="AH746" s="48" t="s">
        <v>59</v>
      </c>
      <c r="AI746" s="48" t="s">
        <v>255</v>
      </c>
      <c r="AJ746" s="48">
        <v>-8.0556999999999999</v>
      </c>
      <c r="AK746" s="48">
        <v>-8.0062999999999995</v>
      </c>
      <c r="AL746" s="48">
        <v>-8.0373999999999999</v>
      </c>
    </row>
    <row r="747" spans="33:38" ht="150.75" thickBot="1" x14ac:dyDescent="0.3">
      <c r="AG747" s="48">
        <v>756</v>
      </c>
      <c r="AH747" s="48" t="s">
        <v>59</v>
      </c>
      <c r="AI747" s="48" t="s">
        <v>256</v>
      </c>
      <c r="AJ747" s="48">
        <v>-8.0562000000000005</v>
      </c>
      <c r="AK747" s="48">
        <v>-8.0068000000000001</v>
      </c>
      <c r="AL747" s="48">
        <v>-8.0379000000000005</v>
      </c>
    </row>
    <row r="748" spans="33:38" ht="180.75" thickBot="1" x14ac:dyDescent="0.3">
      <c r="AG748" s="48">
        <v>757</v>
      </c>
      <c r="AH748" s="48" t="s">
        <v>59</v>
      </c>
      <c r="AI748" s="48" t="s">
        <v>257</v>
      </c>
      <c r="AJ748" s="48">
        <v>-8.0568000000000008</v>
      </c>
      <c r="AK748" s="48">
        <v>-8.0074000000000005</v>
      </c>
      <c r="AL748" s="48">
        <v>-8.0385000000000009</v>
      </c>
    </row>
    <row r="749" spans="33:38" ht="180.75" thickBot="1" x14ac:dyDescent="0.3">
      <c r="AG749" s="48">
        <v>758</v>
      </c>
      <c r="AH749" s="48" t="s">
        <v>59</v>
      </c>
      <c r="AI749" s="48" t="s">
        <v>258</v>
      </c>
      <c r="AJ749" s="48">
        <v>-8.0556999999999999</v>
      </c>
      <c r="AK749" s="48">
        <v>-8.0062999999999995</v>
      </c>
      <c r="AL749" s="48">
        <v>-8.0373999999999999</v>
      </c>
    </row>
    <row r="750" spans="33:38" ht="195.75" thickBot="1" x14ac:dyDescent="0.3">
      <c r="AG750" s="48">
        <v>759</v>
      </c>
      <c r="AH750" s="48" t="s">
        <v>59</v>
      </c>
      <c r="AI750" s="48" t="s">
        <v>259</v>
      </c>
      <c r="AJ750" s="48">
        <v>-8.0556999999999999</v>
      </c>
      <c r="AK750" s="48">
        <v>-8.0062999999999995</v>
      </c>
      <c r="AL750" s="48">
        <v>-8.0373999999999999</v>
      </c>
    </row>
    <row r="751" spans="33:38" ht="195.75" thickBot="1" x14ac:dyDescent="0.3">
      <c r="AG751" s="48">
        <v>760</v>
      </c>
      <c r="AH751" s="48" t="s">
        <v>59</v>
      </c>
      <c r="AI751" s="48" t="s">
        <v>1444</v>
      </c>
      <c r="AJ751" s="48">
        <v>-8.0546000000000006</v>
      </c>
      <c r="AK751" s="48">
        <v>-8.0018999999999991</v>
      </c>
      <c r="AL751" s="48">
        <v>-8.0350000000000001</v>
      </c>
    </row>
    <row r="752" spans="33:38" ht="195.75" thickBot="1" x14ac:dyDescent="0.3">
      <c r="AG752" s="48">
        <v>761</v>
      </c>
      <c r="AH752" s="48" t="s">
        <v>59</v>
      </c>
      <c r="AI752" s="48" t="s">
        <v>1445</v>
      </c>
      <c r="AJ752" s="48">
        <v>-8.0545000000000009</v>
      </c>
      <c r="AK752" s="48">
        <v>-8.0017999999999994</v>
      </c>
      <c r="AL752" s="48">
        <v>-8.0350000000000001</v>
      </c>
    </row>
    <row r="753" spans="33:38" ht="195.75" thickBot="1" x14ac:dyDescent="0.3">
      <c r="AG753" s="48">
        <v>762</v>
      </c>
      <c r="AH753" s="48" t="s">
        <v>59</v>
      </c>
      <c r="AI753" s="48" t="s">
        <v>1446</v>
      </c>
      <c r="AJ753" s="48">
        <v>-8.0566999999999993</v>
      </c>
      <c r="AK753" s="48">
        <v>-8.0039999999999996</v>
      </c>
      <c r="AL753" s="48">
        <v>-8.0371000000000006</v>
      </c>
    </row>
    <row r="754" spans="33:38" ht="210.75" thickBot="1" x14ac:dyDescent="0.3">
      <c r="AG754" s="48">
        <v>763</v>
      </c>
      <c r="AH754" s="48" t="s">
        <v>59</v>
      </c>
      <c r="AI754" s="48" t="s">
        <v>1447</v>
      </c>
      <c r="AJ754" s="48">
        <v>-8.0545000000000009</v>
      </c>
      <c r="AK754" s="48">
        <v>-8.0017999999999994</v>
      </c>
      <c r="AL754" s="48">
        <v>-8.0350000000000001</v>
      </c>
    </row>
    <row r="755" spans="33:38" ht="210.75" thickBot="1" x14ac:dyDescent="0.3">
      <c r="AG755" s="48">
        <v>764</v>
      </c>
      <c r="AH755" s="48" t="s">
        <v>59</v>
      </c>
      <c r="AI755" s="48" t="s">
        <v>1448</v>
      </c>
      <c r="AJ755" s="48">
        <v>-8.0545000000000009</v>
      </c>
      <c r="AK755" s="48">
        <v>-8.0017999999999994</v>
      </c>
      <c r="AL755" s="48">
        <v>-8.0350000000000001</v>
      </c>
    </row>
    <row r="756" spans="33:38" ht="225.75" thickBot="1" x14ac:dyDescent="0.3">
      <c r="AG756" s="48">
        <v>765</v>
      </c>
      <c r="AH756" s="48" t="s">
        <v>59</v>
      </c>
      <c r="AI756" s="48" t="s">
        <v>1449</v>
      </c>
      <c r="AJ756" s="48">
        <v>-8.0545000000000009</v>
      </c>
      <c r="AK756" s="48">
        <v>-8.0017999999999994</v>
      </c>
      <c r="AL756" s="48">
        <v>-8.0350000000000001</v>
      </c>
    </row>
    <row r="757" spans="33:38" ht="180.75" thickBot="1" x14ac:dyDescent="0.3">
      <c r="AG757" s="48">
        <v>766</v>
      </c>
      <c r="AH757" s="48" t="s">
        <v>59</v>
      </c>
      <c r="AI757" s="48" t="s">
        <v>260</v>
      </c>
      <c r="AJ757" s="48">
        <v>-8.0556999999999999</v>
      </c>
      <c r="AK757" s="48">
        <v>-8.0030999999999999</v>
      </c>
      <c r="AL757" s="48">
        <v>-8.0361999999999991</v>
      </c>
    </row>
    <row r="758" spans="33:38" ht="180.75" thickBot="1" x14ac:dyDescent="0.3">
      <c r="AG758" s="48">
        <v>767</v>
      </c>
      <c r="AH758" s="48" t="s">
        <v>59</v>
      </c>
      <c r="AI758" s="48" t="s">
        <v>261</v>
      </c>
      <c r="AJ758" s="48">
        <v>-8.0545000000000009</v>
      </c>
      <c r="AK758" s="48">
        <v>-8.0018999999999991</v>
      </c>
      <c r="AL758" s="48">
        <v>-8.0350000000000001</v>
      </c>
    </row>
    <row r="759" spans="33:38" ht="195.75" thickBot="1" x14ac:dyDescent="0.3">
      <c r="AG759" s="48">
        <v>768</v>
      </c>
      <c r="AH759" s="48" t="s">
        <v>59</v>
      </c>
      <c r="AI759" s="48" t="s">
        <v>262</v>
      </c>
      <c r="AJ759" s="48">
        <v>-8.0545000000000009</v>
      </c>
      <c r="AK759" s="48">
        <v>-8.0017999999999994</v>
      </c>
      <c r="AL759" s="48">
        <v>-8.0350000000000001</v>
      </c>
    </row>
    <row r="760" spans="33:38" ht="225.75" thickBot="1" x14ac:dyDescent="0.3">
      <c r="AG760" s="48">
        <v>769</v>
      </c>
      <c r="AH760" s="48" t="s">
        <v>59</v>
      </c>
      <c r="AI760" s="48" t="s">
        <v>263</v>
      </c>
      <c r="AJ760" s="48">
        <v>-8.0546000000000006</v>
      </c>
      <c r="AK760" s="48">
        <v>-8.0018999999999991</v>
      </c>
      <c r="AL760" s="48">
        <v>-8.0350000000000001</v>
      </c>
    </row>
    <row r="761" spans="33:38" ht="225.75" thickBot="1" x14ac:dyDescent="0.3">
      <c r="AG761" s="48">
        <v>770</v>
      </c>
      <c r="AH761" s="48" t="s">
        <v>59</v>
      </c>
      <c r="AI761" s="48" t="s">
        <v>1450</v>
      </c>
      <c r="AJ761" s="48">
        <v>-8.0546000000000006</v>
      </c>
      <c r="AK761" s="48">
        <v>-7.9985999999999997</v>
      </c>
      <c r="AL761" s="48">
        <v>-8.0337999999999994</v>
      </c>
    </row>
    <row r="762" spans="33:38" ht="225.75" thickBot="1" x14ac:dyDescent="0.3">
      <c r="AG762" s="48">
        <v>771</v>
      </c>
      <c r="AH762" s="48" t="s">
        <v>59</v>
      </c>
      <c r="AI762" s="48" t="s">
        <v>1451</v>
      </c>
      <c r="AJ762" s="48">
        <v>-8.0533000000000001</v>
      </c>
      <c r="AK762" s="48">
        <v>-7.9973999999999998</v>
      </c>
      <c r="AL762" s="48">
        <v>-8.0326000000000004</v>
      </c>
    </row>
    <row r="763" spans="33:38" ht="240.75" thickBot="1" x14ac:dyDescent="0.3">
      <c r="AG763" s="48">
        <v>772</v>
      </c>
      <c r="AH763" s="48" t="s">
        <v>59</v>
      </c>
      <c r="AI763" s="48" t="s">
        <v>1452</v>
      </c>
      <c r="AJ763" s="48">
        <v>-8.0556000000000001</v>
      </c>
      <c r="AK763" s="48">
        <v>-7.9996</v>
      </c>
      <c r="AL763" s="48">
        <v>-8.0349000000000004</v>
      </c>
    </row>
    <row r="764" spans="33:38" ht="255.75" thickBot="1" x14ac:dyDescent="0.3">
      <c r="AG764" s="48">
        <v>773</v>
      </c>
      <c r="AH764" s="48" t="s">
        <v>59</v>
      </c>
      <c r="AI764" s="48" t="s">
        <v>1453</v>
      </c>
      <c r="AJ764" s="48">
        <v>-8.0533000000000001</v>
      </c>
      <c r="AK764" s="48">
        <v>-7.9973000000000001</v>
      </c>
      <c r="AL764" s="48">
        <v>-8.0325000000000006</v>
      </c>
    </row>
    <row r="765" spans="33:38" ht="225.75" thickBot="1" x14ac:dyDescent="0.3">
      <c r="AG765" s="48">
        <v>774</v>
      </c>
      <c r="AH765" s="48" t="s">
        <v>59</v>
      </c>
      <c r="AI765" s="48" t="s">
        <v>264</v>
      </c>
      <c r="AJ765" s="48">
        <v>-8.0533000000000001</v>
      </c>
      <c r="AK765" s="48">
        <v>-7.9973999999999998</v>
      </c>
      <c r="AL765" s="48">
        <v>-8.0326000000000004</v>
      </c>
    </row>
    <row r="766" spans="33:38" ht="270.75" thickBot="1" x14ac:dyDescent="0.3">
      <c r="AG766" s="48">
        <v>775</v>
      </c>
      <c r="AH766" s="48" t="s">
        <v>59</v>
      </c>
      <c r="AI766" s="48" t="s">
        <v>1454</v>
      </c>
      <c r="AJ766" s="48">
        <v>-8.0520999999999994</v>
      </c>
      <c r="AK766" s="48">
        <v>-7.9928999999999997</v>
      </c>
      <c r="AL766" s="48">
        <v>-8.0300999999999991</v>
      </c>
    </row>
    <row r="767" spans="33:38" ht="165.75" thickBot="1" x14ac:dyDescent="0.3">
      <c r="AG767" s="48">
        <v>776</v>
      </c>
      <c r="AH767" s="48" t="s">
        <v>59</v>
      </c>
      <c r="AI767" s="48" t="s">
        <v>269</v>
      </c>
      <c r="AJ767" s="48">
        <v>-8.0563000000000002</v>
      </c>
      <c r="AK767" s="48">
        <v>-8.0101999999999993</v>
      </c>
      <c r="AL767" s="48">
        <v>-8.0391999999999992</v>
      </c>
    </row>
    <row r="768" spans="33:38" ht="135.75" thickBot="1" x14ac:dyDescent="0.3">
      <c r="AG768" s="48">
        <v>777</v>
      </c>
      <c r="AH768" s="48" t="s">
        <v>59</v>
      </c>
      <c r="AI768" s="48" t="s">
        <v>265</v>
      </c>
      <c r="AJ768" s="48">
        <v>-8.0568000000000008</v>
      </c>
      <c r="AK768" s="48">
        <v>-8.0106999999999999</v>
      </c>
      <c r="AL768" s="48">
        <v>-8.0396999999999998</v>
      </c>
    </row>
    <row r="769" spans="33:38" ht="165.75" thickBot="1" x14ac:dyDescent="0.3">
      <c r="AG769" s="48">
        <v>778</v>
      </c>
      <c r="AH769" s="48" t="s">
        <v>59</v>
      </c>
      <c r="AI769" s="48" t="s">
        <v>266</v>
      </c>
      <c r="AJ769" s="48">
        <v>-8.0573999999999995</v>
      </c>
      <c r="AK769" s="48">
        <v>-8.0113000000000003</v>
      </c>
      <c r="AL769" s="48">
        <v>-8.0403000000000002</v>
      </c>
    </row>
    <row r="770" spans="33:38" ht="165.75" thickBot="1" x14ac:dyDescent="0.3">
      <c r="AG770" s="48">
        <v>779</v>
      </c>
      <c r="AH770" s="48" t="s">
        <v>59</v>
      </c>
      <c r="AI770" s="48" t="s">
        <v>267</v>
      </c>
      <c r="AJ770" s="48">
        <v>-8.0563000000000002</v>
      </c>
      <c r="AK770" s="48">
        <v>-8.0101999999999993</v>
      </c>
      <c r="AL770" s="48">
        <v>-8.0391999999999992</v>
      </c>
    </row>
    <row r="771" spans="33:38" ht="165.75" thickBot="1" x14ac:dyDescent="0.3">
      <c r="AG771" s="48">
        <v>780</v>
      </c>
      <c r="AH771" s="48" t="s">
        <v>59</v>
      </c>
      <c r="AI771" s="48" t="s">
        <v>268</v>
      </c>
      <c r="AJ771" s="48">
        <v>-8.0563000000000002</v>
      </c>
      <c r="AK771" s="48">
        <v>-8.0101999999999993</v>
      </c>
      <c r="AL771" s="48">
        <v>-8.0391999999999992</v>
      </c>
    </row>
    <row r="772" spans="33:38" ht="165.75" thickBot="1" x14ac:dyDescent="0.3">
      <c r="AG772" s="48">
        <v>781</v>
      </c>
      <c r="AH772" s="48" t="s">
        <v>59</v>
      </c>
      <c r="AI772" s="48" t="s">
        <v>1455</v>
      </c>
      <c r="AJ772" s="48">
        <v>-8.0550999999999995</v>
      </c>
      <c r="AK772" s="48">
        <v>-8.0056999999999992</v>
      </c>
      <c r="AL772" s="48">
        <v>-8.0367999999999995</v>
      </c>
    </row>
    <row r="773" spans="33:38" ht="195.75" thickBot="1" x14ac:dyDescent="0.3">
      <c r="AG773" s="48">
        <v>782</v>
      </c>
      <c r="AH773" s="48" t="s">
        <v>59</v>
      </c>
      <c r="AI773" s="48" t="s">
        <v>1456</v>
      </c>
      <c r="AJ773" s="48">
        <v>-8.0563000000000002</v>
      </c>
      <c r="AK773" s="48">
        <v>-8.0068999999999999</v>
      </c>
      <c r="AL773" s="48">
        <v>-8.0379000000000005</v>
      </c>
    </row>
    <row r="774" spans="33:38" ht="195.75" thickBot="1" x14ac:dyDescent="0.3">
      <c r="AG774" s="48">
        <v>783</v>
      </c>
      <c r="AH774" s="48" t="s">
        <v>59</v>
      </c>
      <c r="AI774" s="48" t="s">
        <v>1457</v>
      </c>
      <c r="AJ774" s="48">
        <v>-8.0550999999999995</v>
      </c>
      <c r="AK774" s="48">
        <v>-8.0056999999999992</v>
      </c>
      <c r="AL774" s="48">
        <v>-8.0367999999999995</v>
      </c>
    </row>
    <row r="775" spans="33:38" ht="195.75" thickBot="1" x14ac:dyDescent="0.3">
      <c r="AG775" s="48">
        <v>784</v>
      </c>
      <c r="AH775" s="48" t="s">
        <v>59</v>
      </c>
      <c r="AI775" s="48" t="s">
        <v>1458</v>
      </c>
      <c r="AJ775" s="48">
        <v>-8.0550999999999995</v>
      </c>
      <c r="AK775" s="48">
        <v>-8.0056999999999992</v>
      </c>
      <c r="AL775" s="48">
        <v>-8.0367999999999995</v>
      </c>
    </row>
    <row r="776" spans="33:38" ht="165.75" thickBot="1" x14ac:dyDescent="0.3">
      <c r="AG776" s="48">
        <v>785</v>
      </c>
      <c r="AH776" s="48" t="s">
        <v>59</v>
      </c>
      <c r="AI776" s="48" t="s">
        <v>270</v>
      </c>
      <c r="AJ776" s="48">
        <v>-8.0550999999999995</v>
      </c>
      <c r="AK776" s="48">
        <v>-8.0056999999999992</v>
      </c>
      <c r="AL776" s="48">
        <v>-8.0367999999999995</v>
      </c>
    </row>
    <row r="777" spans="33:38" ht="165.75" thickBot="1" x14ac:dyDescent="0.3">
      <c r="AG777" s="48">
        <v>786</v>
      </c>
      <c r="AH777" s="48" t="s">
        <v>59</v>
      </c>
      <c r="AI777" s="48" t="s">
        <v>271</v>
      </c>
      <c r="AJ777" s="48">
        <v>-8.0550999999999995</v>
      </c>
      <c r="AK777" s="48">
        <v>-8.0056999999999992</v>
      </c>
      <c r="AL777" s="48">
        <v>-8.0367999999999995</v>
      </c>
    </row>
    <row r="778" spans="33:38" ht="165.75" thickBot="1" x14ac:dyDescent="0.3">
      <c r="AG778" s="48">
        <v>787</v>
      </c>
      <c r="AH778" s="48" t="s">
        <v>59</v>
      </c>
      <c r="AI778" s="48" t="s">
        <v>272</v>
      </c>
      <c r="AJ778" s="48">
        <v>-8.0556000000000001</v>
      </c>
      <c r="AK778" s="48">
        <v>-8.0061999999999998</v>
      </c>
      <c r="AL778" s="48">
        <v>-8.0373000000000001</v>
      </c>
    </row>
    <row r="779" spans="33:38" ht="195.75" thickBot="1" x14ac:dyDescent="0.3">
      <c r="AG779" s="48">
        <v>788</v>
      </c>
      <c r="AH779" s="48" t="s">
        <v>59</v>
      </c>
      <c r="AI779" s="48" t="s">
        <v>273</v>
      </c>
      <c r="AJ779" s="48">
        <v>-8.0550999999999995</v>
      </c>
      <c r="AK779" s="48">
        <v>-8.0058000000000007</v>
      </c>
      <c r="AL779" s="48">
        <v>-8.0367999999999995</v>
      </c>
    </row>
    <row r="780" spans="33:38" ht="195.75" thickBot="1" x14ac:dyDescent="0.3">
      <c r="AG780" s="48">
        <v>789</v>
      </c>
      <c r="AH780" s="48" t="s">
        <v>59</v>
      </c>
      <c r="AI780" s="48" t="s">
        <v>274</v>
      </c>
      <c r="AJ780" s="48">
        <v>-8.0562000000000005</v>
      </c>
      <c r="AK780" s="48">
        <v>-8.0068000000000001</v>
      </c>
      <c r="AL780" s="48">
        <v>-8.0379000000000005</v>
      </c>
    </row>
    <row r="781" spans="33:38" ht="210.75" thickBot="1" x14ac:dyDescent="0.3">
      <c r="AG781" s="48">
        <v>790</v>
      </c>
      <c r="AH781" s="48" t="s">
        <v>59</v>
      </c>
      <c r="AI781" s="48" t="s">
        <v>275</v>
      </c>
      <c r="AJ781" s="48">
        <v>-8.0554000000000006</v>
      </c>
      <c r="AK781" s="48">
        <v>-8.0060000000000002</v>
      </c>
      <c r="AL781" s="48">
        <v>-8.0371000000000006</v>
      </c>
    </row>
    <row r="782" spans="33:38" ht="210.75" thickBot="1" x14ac:dyDescent="0.3">
      <c r="AG782" s="48">
        <v>791</v>
      </c>
      <c r="AH782" s="48" t="s">
        <v>59</v>
      </c>
      <c r="AI782" s="48" t="s">
        <v>1459</v>
      </c>
      <c r="AJ782" s="48">
        <v>-8.0540000000000003</v>
      </c>
      <c r="AK782" s="48">
        <v>-8.0013000000000005</v>
      </c>
      <c r="AL782" s="48">
        <v>-8.0343999999999998</v>
      </c>
    </row>
    <row r="783" spans="33:38" ht="210.75" thickBot="1" x14ac:dyDescent="0.3">
      <c r="AG783" s="48">
        <v>792</v>
      </c>
      <c r="AH783" s="48" t="s">
        <v>59</v>
      </c>
      <c r="AI783" s="48" t="s">
        <v>1460</v>
      </c>
      <c r="AJ783" s="48">
        <v>-8.0548000000000002</v>
      </c>
      <c r="AK783" s="48">
        <v>-8.0021000000000004</v>
      </c>
      <c r="AL783" s="48">
        <v>-8.0351999999999997</v>
      </c>
    </row>
    <row r="784" spans="33:38" ht="210.75" thickBot="1" x14ac:dyDescent="0.3">
      <c r="AG784" s="48">
        <v>793</v>
      </c>
      <c r="AH784" s="48" t="s">
        <v>59</v>
      </c>
      <c r="AI784" s="48" t="s">
        <v>1461</v>
      </c>
      <c r="AJ784" s="48">
        <v>-8.0539000000000005</v>
      </c>
      <c r="AK784" s="48">
        <v>-8.0012000000000008</v>
      </c>
      <c r="AL784" s="48">
        <v>-8.0343999999999998</v>
      </c>
    </row>
    <row r="785" spans="33:38" ht="225.75" thickBot="1" x14ac:dyDescent="0.3">
      <c r="AG785" s="48">
        <v>794</v>
      </c>
      <c r="AH785" s="48" t="s">
        <v>59</v>
      </c>
      <c r="AI785" s="48" t="s">
        <v>1462</v>
      </c>
      <c r="AJ785" s="48">
        <v>-8.0549999999999997</v>
      </c>
      <c r="AK785" s="48">
        <v>-8.0023999999999997</v>
      </c>
      <c r="AL785" s="48">
        <v>-8.0355000000000008</v>
      </c>
    </row>
    <row r="786" spans="33:38" ht="225.75" thickBot="1" x14ac:dyDescent="0.3">
      <c r="AG786" s="48">
        <v>795</v>
      </c>
      <c r="AH786" s="48" t="s">
        <v>59</v>
      </c>
      <c r="AI786" s="48" t="s">
        <v>1463</v>
      </c>
      <c r="AJ786" s="48">
        <v>-8.0539000000000005</v>
      </c>
      <c r="AK786" s="48">
        <v>-8.0012000000000008</v>
      </c>
      <c r="AL786" s="48">
        <v>-8.0343999999999998</v>
      </c>
    </row>
    <row r="787" spans="33:38" ht="240.75" thickBot="1" x14ac:dyDescent="0.3">
      <c r="AG787" s="48">
        <v>796</v>
      </c>
      <c r="AH787" s="48" t="s">
        <v>59</v>
      </c>
      <c r="AI787" s="48" t="s">
        <v>1464</v>
      </c>
      <c r="AJ787" s="48">
        <v>-8.0542999999999996</v>
      </c>
      <c r="AK787" s="48">
        <v>-8.0015999999999998</v>
      </c>
      <c r="AL787" s="48">
        <v>-8.0348000000000006</v>
      </c>
    </row>
    <row r="788" spans="33:38" ht="195.75" thickBot="1" x14ac:dyDescent="0.3">
      <c r="AG788" s="48">
        <v>797</v>
      </c>
      <c r="AH788" s="48" t="s">
        <v>59</v>
      </c>
      <c r="AI788" s="48" t="s">
        <v>276</v>
      </c>
      <c r="AJ788" s="48">
        <v>-8.0550999999999995</v>
      </c>
      <c r="AK788" s="48">
        <v>-8.0023999999999997</v>
      </c>
      <c r="AL788" s="48">
        <v>-8.0356000000000005</v>
      </c>
    </row>
    <row r="789" spans="33:38" ht="195.75" thickBot="1" x14ac:dyDescent="0.3">
      <c r="AG789" s="48">
        <v>798</v>
      </c>
      <c r="AH789" s="48" t="s">
        <v>59</v>
      </c>
      <c r="AI789" s="48" t="s">
        <v>277</v>
      </c>
      <c r="AJ789" s="48">
        <v>-8.0550999999999995</v>
      </c>
      <c r="AK789" s="48">
        <v>-8.0024999999999995</v>
      </c>
      <c r="AL789" s="48">
        <v>-8.0356000000000005</v>
      </c>
    </row>
    <row r="790" spans="33:38" ht="210.75" thickBot="1" x14ac:dyDescent="0.3">
      <c r="AG790" s="48">
        <v>799</v>
      </c>
      <c r="AH790" s="48" t="s">
        <v>59</v>
      </c>
      <c r="AI790" s="48" t="s">
        <v>278</v>
      </c>
      <c r="AJ790" s="48">
        <v>-8.0546000000000006</v>
      </c>
      <c r="AK790" s="48">
        <v>-8.0018999999999991</v>
      </c>
      <c r="AL790" s="48">
        <v>-8.0350999999999999</v>
      </c>
    </row>
    <row r="791" spans="33:38" ht="240.75" thickBot="1" x14ac:dyDescent="0.3">
      <c r="AG791" s="48">
        <v>800</v>
      </c>
      <c r="AH791" s="48" t="s">
        <v>59</v>
      </c>
      <c r="AI791" s="48" t="s">
        <v>279</v>
      </c>
      <c r="AJ791" s="48">
        <v>-8.0549999999999997</v>
      </c>
      <c r="AK791" s="48">
        <v>-8.0023</v>
      </c>
      <c r="AL791" s="48">
        <v>-8.0353999999999992</v>
      </c>
    </row>
    <row r="792" spans="33:38" ht="240.75" thickBot="1" x14ac:dyDescent="0.3">
      <c r="AG792" s="48">
        <v>801</v>
      </c>
      <c r="AH792" s="48" t="s">
        <v>59</v>
      </c>
      <c r="AI792" s="48" t="s">
        <v>1465</v>
      </c>
      <c r="AJ792" s="48">
        <v>-8.0527999999999995</v>
      </c>
      <c r="AK792" s="48">
        <v>-7.9968000000000004</v>
      </c>
      <c r="AL792" s="48">
        <v>-8.032</v>
      </c>
    </row>
    <row r="793" spans="33:38" ht="240.75" thickBot="1" x14ac:dyDescent="0.3">
      <c r="AG793" s="48">
        <v>802</v>
      </c>
      <c r="AH793" s="48" t="s">
        <v>59</v>
      </c>
      <c r="AI793" s="48" t="s">
        <v>1466</v>
      </c>
      <c r="AJ793" s="48">
        <v>-8.0526999999999997</v>
      </c>
      <c r="AK793" s="48">
        <v>-7.9968000000000004</v>
      </c>
      <c r="AL793" s="48">
        <v>-8.032</v>
      </c>
    </row>
    <row r="794" spans="33:38" ht="255.75" thickBot="1" x14ac:dyDescent="0.3">
      <c r="AG794" s="48">
        <v>803</v>
      </c>
      <c r="AH794" s="48" t="s">
        <v>59</v>
      </c>
      <c r="AI794" s="48" t="s">
        <v>1467</v>
      </c>
      <c r="AJ794" s="48">
        <v>-8.0526999999999997</v>
      </c>
      <c r="AK794" s="48">
        <v>-7.9968000000000004</v>
      </c>
      <c r="AL794" s="48">
        <v>-8.032</v>
      </c>
    </row>
    <row r="795" spans="33:38" ht="270.75" thickBot="1" x14ac:dyDescent="0.3">
      <c r="AG795" s="48">
        <v>804</v>
      </c>
      <c r="AH795" s="48" t="s">
        <v>59</v>
      </c>
      <c r="AI795" s="48" t="s">
        <v>1468</v>
      </c>
      <c r="AJ795" s="48">
        <v>-8.0538000000000007</v>
      </c>
      <c r="AK795" s="48">
        <v>-7.9978999999999996</v>
      </c>
      <c r="AL795" s="48">
        <v>-8.0330999999999992</v>
      </c>
    </row>
    <row r="796" spans="33:38" ht="240.75" thickBot="1" x14ac:dyDescent="0.3">
      <c r="AG796" s="48">
        <v>805</v>
      </c>
      <c r="AH796" s="48" t="s">
        <v>59</v>
      </c>
      <c r="AI796" s="48" t="s">
        <v>280</v>
      </c>
      <c r="AJ796" s="48">
        <v>-8.0526999999999997</v>
      </c>
      <c r="AK796" s="48">
        <v>-7.9968000000000004</v>
      </c>
      <c r="AL796" s="48">
        <v>-8.032</v>
      </c>
    </row>
    <row r="797" spans="33:38" ht="285.75" thickBot="1" x14ac:dyDescent="0.3">
      <c r="AG797" s="48">
        <v>806</v>
      </c>
      <c r="AH797" s="48" t="s">
        <v>59</v>
      </c>
      <c r="AI797" s="48" t="s">
        <v>1469</v>
      </c>
      <c r="AJ797" s="48">
        <v>-8.0527999999999995</v>
      </c>
      <c r="AK797" s="48">
        <v>-7.9935999999999998</v>
      </c>
      <c r="AL797" s="48">
        <v>-8.0309000000000008</v>
      </c>
    </row>
    <row r="798" spans="33:38" ht="180.75" thickBot="1" x14ac:dyDescent="0.3">
      <c r="AG798" s="48">
        <v>807</v>
      </c>
      <c r="AH798" s="48" t="s">
        <v>59</v>
      </c>
      <c r="AI798" s="48" t="s">
        <v>285</v>
      </c>
      <c r="AJ798" s="48">
        <v>-8.0568000000000008</v>
      </c>
      <c r="AK798" s="48">
        <v>-8.0106999999999999</v>
      </c>
      <c r="AL798" s="48">
        <v>-8.0396999999999998</v>
      </c>
    </row>
    <row r="799" spans="33:38" ht="150.75" thickBot="1" x14ac:dyDescent="0.3">
      <c r="AG799" s="48">
        <v>808</v>
      </c>
      <c r="AH799" s="48" t="s">
        <v>59</v>
      </c>
      <c r="AI799" s="48" t="s">
        <v>281</v>
      </c>
      <c r="AJ799" s="48">
        <v>-8.0572999999999997</v>
      </c>
      <c r="AK799" s="48">
        <v>-8.0112000000000005</v>
      </c>
      <c r="AL799" s="48">
        <v>-8.0402000000000005</v>
      </c>
    </row>
    <row r="800" spans="33:38" ht="180.75" thickBot="1" x14ac:dyDescent="0.3">
      <c r="AG800" s="48">
        <v>809</v>
      </c>
      <c r="AH800" s="48" t="s">
        <v>59</v>
      </c>
      <c r="AI800" s="48" t="s">
        <v>282</v>
      </c>
      <c r="AJ800" s="48">
        <v>-8.0579000000000001</v>
      </c>
      <c r="AK800" s="48">
        <v>-8.0117999999999991</v>
      </c>
      <c r="AL800" s="48">
        <v>-8.0408000000000008</v>
      </c>
    </row>
    <row r="801" spans="33:38" ht="180.75" thickBot="1" x14ac:dyDescent="0.3">
      <c r="AG801" s="48">
        <v>810</v>
      </c>
      <c r="AH801" s="48" t="s">
        <v>59</v>
      </c>
      <c r="AI801" s="48" t="s">
        <v>283</v>
      </c>
      <c r="AJ801" s="48">
        <v>-8.0571000000000002</v>
      </c>
      <c r="AK801" s="48">
        <v>-8.0109999999999992</v>
      </c>
      <c r="AL801" s="48">
        <v>-8.0399999999999991</v>
      </c>
    </row>
    <row r="802" spans="33:38" ht="180.75" thickBot="1" x14ac:dyDescent="0.3">
      <c r="AG802" s="48">
        <v>811</v>
      </c>
      <c r="AH802" s="48" t="s">
        <v>59</v>
      </c>
      <c r="AI802" s="48" t="s">
        <v>284</v>
      </c>
      <c r="AJ802" s="48">
        <v>-8.0568000000000008</v>
      </c>
      <c r="AK802" s="48">
        <v>-8.0106999999999999</v>
      </c>
      <c r="AL802" s="48">
        <v>-8.0396999999999998</v>
      </c>
    </row>
    <row r="803" spans="33:38" ht="180.75" thickBot="1" x14ac:dyDescent="0.3">
      <c r="AG803" s="48">
        <v>812</v>
      </c>
      <c r="AH803" s="48" t="s">
        <v>59</v>
      </c>
      <c r="AI803" s="48" t="s">
        <v>1470</v>
      </c>
      <c r="AJ803" s="48">
        <v>-8.0556000000000001</v>
      </c>
      <c r="AK803" s="48">
        <v>-8.0061999999999998</v>
      </c>
      <c r="AL803" s="48">
        <v>-8.0373000000000001</v>
      </c>
    </row>
    <row r="804" spans="33:38" ht="210.75" thickBot="1" x14ac:dyDescent="0.3">
      <c r="AG804" s="48">
        <v>813</v>
      </c>
      <c r="AH804" s="48" t="s">
        <v>59</v>
      </c>
      <c r="AI804" s="48" t="s">
        <v>1471</v>
      </c>
      <c r="AJ804" s="48">
        <v>-8.0556999999999999</v>
      </c>
      <c r="AK804" s="48">
        <v>-8.0062999999999995</v>
      </c>
      <c r="AL804" s="48">
        <v>-8.0373000000000001</v>
      </c>
    </row>
    <row r="805" spans="33:38" ht="210.75" thickBot="1" x14ac:dyDescent="0.3">
      <c r="AG805" s="48">
        <v>814</v>
      </c>
      <c r="AH805" s="48" t="s">
        <v>59</v>
      </c>
      <c r="AI805" s="48" t="s">
        <v>1472</v>
      </c>
      <c r="AJ805" s="48">
        <v>-8.0573999999999995</v>
      </c>
      <c r="AK805" s="48">
        <v>-8.0079999999999991</v>
      </c>
      <c r="AL805" s="48">
        <v>-8.0390999999999995</v>
      </c>
    </row>
    <row r="806" spans="33:38" ht="210.75" thickBot="1" x14ac:dyDescent="0.3">
      <c r="AG806" s="48">
        <v>815</v>
      </c>
      <c r="AH806" s="48" t="s">
        <v>59</v>
      </c>
      <c r="AI806" s="48" t="s">
        <v>1473</v>
      </c>
      <c r="AJ806" s="48">
        <v>-8.0571000000000002</v>
      </c>
      <c r="AK806" s="48">
        <v>-8.0076999999999998</v>
      </c>
      <c r="AL806" s="48">
        <v>-8.0388000000000002</v>
      </c>
    </row>
    <row r="807" spans="33:38" ht="180.75" thickBot="1" x14ac:dyDescent="0.3">
      <c r="AG807" s="48">
        <v>816</v>
      </c>
      <c r="AH807" s="48" t="s">
        <v>59</v>
      </c>
      <c r="AI807" s="48" t="s">
        <v>286</v>
      </c>
      <c r="AJ807" s="48">
        <v>-8.0556999999999999</v>
      </c>
      <c r="AK807" s="48">
        <v>-8.0062999999999995</v>
      </c>
      <c r="AL807" s="48">
        <v>-8.0373999999999999</v>
      </c>
    </row>
    <row r="808" spans="33:38" ht="180.75" thickBot="1" x14ac:dyDescent="0.3">
      <c r="AG808" s="48">
        <v>817</v>
      </c>
      <c r="AH808" s="48" t="s">
        <v>59</v>
      </c>
      <c r="AI808" s="48" t="s">
        <v>287</v>
      </c>
      <c r="AJ808" s="48">
        <v>-8.0563000000000002</v>
      </c>
      <c r="AK808" s="48">
        <v>-8.0068999999999999</v>
      </c>
      <c r="AL808" s="48">
        <v>-8.0380000000000003</v>
      </c>
    </row>
    <row r="809" spans="33:38" ht="180.75" thickBot="1" x14ac:dyDescent="0.3">
      <c r="AG809" s="48">
        <v>818</v>
      </c>
      <c r="AH809" s="48" t="s">
        <v>59</v>
      </c>
      <c r="AI809" s="48" t="s">
        <v>288</v>
      </c>
      <c r="AJ809" s="48">
        <v>-8.0556000000000001</v>
      </c>
      <c r="AK809" s="48">
        <v>-8.0061999999999998</v>
      </c>
      <c r="AL809" s="48">
        <v>-8.0373000000000001</v>
      </c>
    </row>
    <row r="810" spans="33:38" ht="210.75" thickBot="1" x14ac:dyDescent="0.3">
      <c r="AG810" s="48">
        <v>819</v>
      </c>
      <c r="AH810" s="48" t="s">
        <v>59</v>
      </c>
      <c r="AI810" s="48" t="s">
        <v>289</v>
      </c>
      <c r="AJ810" s="48">
        <v>-8.0566999999999993</v>
      </c>
      <c r="AK810" s="48">
        <v>-8.0073000000000008</v>
      </c>
      <c r="AL810" s="48">
        <v>-8.0383999999999993</v>
      </c>
    </row>
    <row r="811" spans="33:38" ht="210.75" thickBot="1" x14ac:dyDescent="0.3">
      <c r="AG811" s="48">
        <v>820</v>
      </c>
      <c r="AH811" s="48" t="s">
        <v>59</v>
      </c>
      <c r="AI811" s="48" t="s">
        <v>290</v>
      </c>
      <c r="AJ811" s="48">
        <v>-8.0556000000000001</v>
      </c>
      <c r="AK811" s="48">
        <v>-8.0062999999999995</v>
      </c>
      <c r="AL811" s="48">
        <v>-8.0373000000000001</v>
      </c>
    </row>
    <row r="812" spans="33:38" ht="225.75" thickBot="1" x14ac:dyDescent="0.3">
      <c r="AG812" s="48">
        <v>821</v>
      </c>
      <c r="AH812" s="48" t="s">
        <v>59</v>
      </c>
      <c r="AI812" s="48" t="s">
        <v>291</v>
      </c>
      <c r="AJ812" s="48">
        <v>-8.0556000000000001</v>
      </c>
      <c r="AK812" s="48">
        <v>-8.0061999999999998</v>
      </c>
      <c r="AL812" s="48">
        <v>-8.0373000000000001</v>
      </c>
    </row>
    <row r="813" spans="33:38" ht="225.75" thickBot="1" x14ac:dyDescent="0.3">
      <c r="AG813" s="48">
        <v>822</v>
      </c>
      <c r="AH813" s="48" t="s">
        <v>59</v>
      </c>
      <c r="AI813" s="48" t="s">
        <v>1474</v>
      </c>
      <c r="AJ813" s="48">
        <v>-8.0545000000000009</v>
      </c>
      <c r="AK813" s="48">
        <v>-8.0017999999999994</v>
      </c>
      <c r="AL813" s="48">
        <v>-8.0349000000000004</v>
      </c>
    </row>
    <row r="814" spans="33:38" ht="225.75" thickBot="1" x14ac:dyDescent="0.3">
      <c r="AG814" s="48">
        <v>823</v>
      </c>
      <c r="AH814" s="48" t="s">
        <v>59</v>
      </c>
      <c r="AI814" s="48" t="s">
        <v>1475</v>
      </c>
      <c r="AJ814" s="48">
        <v>-8.0569000000000006</v>
      </c>
      <c r="AK814" s="48">
        <v>-8.0042000000000009</v>
      </c>
      <c r="AL814" s="48">
        <v>-8.0373000000000001</v>
      </c>
    </row>
    <row r="815" spans="33:38" ht="225.75" thickBot="1" x14ac:dyDescent="0.3">
      <c r="AG815" s="48">
        <v>824</v>
      </c>
      <c r="AH815" s="48" t="s">
        <v>59</v>
      </c>
      <c r="AI815" s="48" t="s">
        <v>1476</v>
      </c>
      <c r="AJ815" s="48">
        <v>-8.0543999999999993</v>
      </c>
      <c r="AK815" s="48">
        <v>-8.0016999999999996</v>
      </c>
      <c r="AL815" s="48">
        <v>-8.0349000000000004</v>
      </c>
    </row>
    <row r="816" spans="33:38" ht="240.75" thickBot="1" x14ac:dyDescent="0.3">
      <c r="AG816" s="48">
        <v>825</v>
      </c>
      <c r="AH816" s="48" t="s">
        <v>59</v>
      </c>
      <c r="AI816" s="48" t="s">
        <v>1477</v>
      </c>
      <c r="AJ816" s="48">
        <v>-8.0545000000000009</v>
      </c>
      <c r="AK816" s="48">
        <v>-8.0017999999999994</v>
      </c>
      <c r="AL816" s="48">
        <v>-8.0349000000000004</v>
      </c>
    </row>
    <row r="817" spans="33:38" ht="255.75" thickBot="1" x14ac:dyDescent="0.3">
      <c r="AG817" s="48">
        <v>827</v>
      </c>
      <c r="AH817" s="48" t="s">
        <v>59</v>
      </c>
      <c r="AI817" s="48" t="s">
        <v>1478</v>
      </c>
      <c r="AJ817" s="48">
        <v>-8.0548000000000002</v>
      </c>
      <c r="AK817" s="48">
        <v>-8.0021000000000004</v>
      </c>
      <c r="AL817" s="48">
        <v>-8.0351999999999997</v>
      </c>
    </row>
    <row r="818" spans="33:38" ht="210.75" thickBot="1" x14ac:dyDescent="0.3">
      <c r="AG818" s="48">
        <v>828</v>
      </c>
      <c r="AH818" s="48" t="s">
        <v>59</v>
      </c>
      <c r="AI818" s="48" t="s">
        <v>292</v>
      </c>
      <c r="AJ818" s="48">
        <v>-8.0556000000000001</v>
      </c>
      <c r="AK818" s="48">
        <v>-8.0029000000000003</v>
      </c>
      <c r="AL818" s="48">
        <v>-8.0360999999999994</v>
      </c>
    </row>
    <row r="819" spans="33:38" ht="210.75" thickBot="1" x14ac:dyDescent="0.3">
      <c r="AG819" s="48">
        <v>829</v>
      </c>
      <c r="AH819" s="48" t="s">
        <v>59</v>
      </c>
      <c r="AI819" s="48" t="s">
        <v>293</v>
      </c>
      <c r="AJ819" s="48">
        <v>-8.0545000000000009</v>
      </c>
      <c r="AK819" s="48">
        <v>-8.0017999999999994</v>
      </c>
      <c r="AL819" s="48">
        <v>-8.0349000000000004</v>
      </c>
    </row>
    <row r="820" spans="33:38" ht="225.75" thickBot="1" x14ac:dyDescent="0.3">
      <c r="AG820" s="48">
        <v>830</v>
      </c>
      <c r="AH820" s="48" t="s">
        <v>59</v>
      </c>
      <c r="AI820" s="48" t="s">
        <v>294</v>
      </c>
      <c r="AJ820" s="48">
        <v>-8.0550999999999995</v>
      </c>
      <c r="AK820" s="48">
        <v>-8.0023999999999997</v>
      </c>
      <c r="AL820" s="48">
        <v>-8.0356000000000005</v>
      </c>
    </row>
    <row r="821" spans="33:38" ht="255.75" thickBot="1" x14ac:dyDescent="0.3">
      <c r="AG821" s="48">
        <v>831</v>
      </c>
      <c r="AH821" s="48" t="s">
        <v>59</v>
      </c>
      <c r="AI821" s="48" t="s">
        <v>295</v>
      </c>
      <c r="AJ821" s="48">
        <v>-8.0545000000000009</v>
      </c>
      <c r="AK821" s="48">
        <v>-8.0017999999999994</v>
      </c>
      <c r="AL821" s="48">
        <v>-8.0349000000000004</v>
      </c>
    </row>
    <row r="822" spans="33:38" ht="255.75" thickBot="1" x14ac:dyDescent="0.3">
      <c r="AG822" s="48">
        <v>832</v>
      </c>
      <c r="AH822" s="48" t="s">
        <v>59</v>
      </c>
      <c r="AI822" s="48" t="s">
        <v>1479</v>
      </c>
      <c r="AJ822" s="48">
        <v>-8.0559999999999992</v>
      </c>
      <c r="AK822" s="48">
        <v>-8.0000999999999998</v>
      </c>
      <c r="AL822" s="48">
        <v>-8.0352999999999994</v>
      </c>
    </row>
    <row r="823" spans="33:38" ht="255.75" thickBot="1" x14ac:dyDescent="0.3">
      <c r="AG823" s="48">
        <v>833</v>
      </c>
      <c r="AH823" s="48" t="s">
        <v>59</v>
      </c>
      <c r="AI823" s="48" t="s">
        <v>1480</v>
      </c>
      <c r="AJ823" s="48">
        <v>-8.0533000000000001</v>
      </c>
      <c r="AK823" s="48">
        <v>-7.9973000000000001</v>
      </c>
      <c r="AL823" s="48">
        <v>-8.0325000000000006</v>
      </c>
    </row>
    <row r="824" spans="33:38" ht="270.75" thickBot="1" x14ac:dyDescent="0.3">
      <c r="AG824" s="48">
        <v>834</v>
      </c>
      <c r="AH824" s="48" t="s">
        <v>59</v>
      </c>
      <c r="AI824" s="48" t="s">
        <v>1481</v>
      </c>
      <c r="AJ824" s="48">
        <v>-8.0556000000000001</v>
      </c>
      <c r="AK824" s="48">
        <v>-7.9996</v>
      </c>
      <c r="AL824" s="48">
        <v>-8.0349000000000004</v>
      </c>
    </row>
    <row r="825" spans="33:38" ht="285.75" thickBot="1" x14ac:dyDescent="0.3">
      <c r="AG825" s="48">
        <v>835</v>
      </c>
      <c r="AH825" s="48" t="s">
        <v>59</v>
      </c>
      <c r="AI825" s="48" t="s">
        <v>1482</v>
      </c>
      <c r="AJ825" s="48">
        <v>-8.0543999999999993</v>
      </c>
      <c r="AK825" s="48">
        <v>-7.9984000000000002</v>
      </c>
      <c r="AL825" s="48">
        <v>-8.0335999999999999</v>
      </c>
    </row>
    <row r="826" spans="33:38" ht="255.75" thickBot="1" x14ac:dyDescent="0.3">
      <c r="AG826" s="48">
        <v>836</v>
      </c>
      <c r="AH826" s="48" t="s">
        <v>59</v>
      </c>
      <c r="AI826" s="48" t="s">
        <v>296</v>
      </c>
      <c r="AJ826" s="48">
        <v>-8.0533000000000001</v>
      </c>
      <c r="AK826" s="48">
        <v>-7.9973000000000001</v>
      </c>
      <c r="AL826" s="48">
        <v>-8.0325000000000006</v>
      </c>
    </row>
    <row r="827" spans="33:38" ht="300.75" thickBot="1" x14ac:dyDescent="0.3">
      <c r="AG827" s="48">
        <v>837</v>
      </c>
      <c r="AH827" s="48" t="s">
        <v>59</v>
      </c>
      <c r="AI827" s="48" t="s">
        <v>1483</v>
      </c>
      <c r="AJ827" s="48">
        <v>-8.0533999999999999</v>
      </c>
      <c r="AK827" s="48">
        <v>-7.9941000000000004</v>
      </c>
      <c r="AL827" s="48">
        <v>-8.0313999999999997</v>
      </c>
    </row>
    <row r="828" spans="33:38" ht="180.75" thickBot="1" x14ac:dyDescent="0.3">
      <c r="AG828" s="48">
        <v>838</v>
      </c>
      <c r="AH828" s="48" t="s">
        <v>59</v>
      </c>
      <c r="AI828" s="48" t="s">
        <v>1484</v>
      </c>
      <c r="AJ828" s="48">
        <v>-8.0572999999999997</v>
      </c>
      <c r="AK828" s="48">
        <v>-8.0078999999999994</v>
      </c>
      <c r="AL828" s="48">
        <v>-8.0389999999999997</v>
      </c>
    </row>
    <row r="829" spans="33:38" ht="150.75" thickBot="1" x14ac:dyDescent="0.3">
      <c r="AG829" s="48">
        <v>839</v>
      </c>
      <c r="AH829" s="48" t="s">
        <v>59</v>
      </c>
      <c r="AI829" s="48" t="s">
        <v>1485</v>
      </c>
      <c r="AJ829" s="48">
        <v>-8.0572999999999997</v>
      </c>
      <c r="AK829" s="48">
        <v>-8.0078999999999994</v>
      </c>
      <c r="AL829" s="48">
        <v>-8.0389999999999997</v>
      </c>
    </row>
    <row r="830" spans="33:38" ht="180.75" thickBot="1" x14ac:dyDescent="0.3">
      <c r="AG830" s="48">
        <v>840</v>
      </c>
      <c r="AH830" s="48" t="s">
        <v>59</v>
      </c>
      <c r="AI830" s="48" t="s">
        <v>1486</v>
      </c>
      <c r="AJ830" s="48">
        <v>-8.0572999999999997</v>
      </c>
      <c r="AK830" s="48">
        <v>-8.0078999999999994</v>
      </c>
      <c r="AL830" s="48">
        <v>-8.0389999999999997</v>
      </c>
    </row>
    <row r="831" spans="33:38" ht="180.75" thickBot="1" x14ac:dyDescent="0.3">
      <c r="AG831" s="48">
        <v>841</v>
      </c>
      <c r="AH831" s="48" t="s">
        <v>59</v>
      </c>
      <c r="AI831" s="48" t="s">
        <v>1487</v>
      </c>
      <c r="AJ831" s="48">
        <v>-8.0574999999999992</v>
      </c>
      <c r="AK831" s="48">
        <v>-8.0081000000000007</v>
      </c>
      <c r="AL831" s="48">
        <v>-8.0390999999999995</v>
      </c>
    </row>
    <row r="832" spans="33:38" ht="180.75" thickBot="1" x14ac:dyDescent="0.3">
      <c r="AG832" s="48">
        <v>842</v>
      </c>
      <c r="AH832" s="48" t="s">
        <v>59</v>
      </c>
      <c r="AI832" s="48" t="s">
        <v>1488</v>
      </c>
      <c r="AJ832" s="48">
        <v>-8.0571999999999999</v>
      </c>
      <c r="AK832" s="48">
        <v>-8.0078999999999994</v>
      </c>
      <c r="AL832" s="48">
        <v>-8.0388999999999999</v>
      </c>
    </row>
    <row r="833" spans="33:38" ht="180.75" thickBot="1" x14ac:dyDescent="0.3">
      <c r="AG833" s="48">
        <v>843</v>
      </c>
      <c r="AH833" s="48" t="s">
        <v>59</v>
      </c>
      <c r="AI833" s="48" t="s">
        <v>1489</v>
      </c>
      <c r="AJ833" s="48">
        <v>-8.0579999999999998</v>
      </c>
      <c r="AK833" s="48">
        <v>-8.0053000000000001</v>
      </c>
      <c r="AL833" s="48">
        <v>-8.0383999999999993</v>
      </c>
    </row>
    <row r="834" spans="33:38" ht="210.75" thickBot="1" x14ac:dyDescent="0.3">
      <c r="AG834" s="48">
        <v>844</v>
      </c>
      <c r="AH834" s="48" t="s">
        <v>59</v>
      </c>
      <c r="AI834" s="48" t="s">
        <v>1490</v>
      </c>
      <c r="AJ834" s="48">
        <v>-8.0561000000000007</v>
      </c>
      <c r="AK834" s="48">
        <v>-8.0033999999999992</v>
      </c>
      <c r="AL834" s="48">
        <v>-8.0365000000000002</v>
      </c>
    </row>
    <row r="835" spans="33:38" ht="210.75" thickBot="1" x14ac:dyDescent="0.3">
      <c r="AG835" s="48">
        <v>845</v>
      </c>
      <c r="AH835" s="48" t="s">
        <v>59</v>
      </c>
      <c r="AI835" s="48" t="s">
        <v>1491</v>
      </c>
      <c r="AJ835" s="48">
        <v>-8.0559999999999992</v>
      </c>
      <c r="AK835" s="48">
        <v>-8.0033999999999992</v>
      </c>
      <c r="AL835" s="48">
        <v>-8.0365000000000002</v>
      </c>
    </row>
    <row r="836" spans="33:38" ht="210.75" thickBot="1" x14ac:dyDescent="0.3">
      <c r="AG836" s="48">
        <v>846</v>
      </c>
      <c r="AH836" s="48" t="s">
        <v>59</v>
      </c>
      <c r="AI836" s="48" t="s">
        <v>1492</v>
      </c>
      <c r="AJ836" s="48">
        <v>-8.0561000000000007</v>
      </c>
      <c r="AK836" s="48">
        <v>-8.0033999999999992</v>
      </c>
      <c r="AL836" s="48">
        <v>-8.0365000000000002</v>
      </c>
    </row>
    <row r="837" spans="33:38" ht="180.75" thickBot="1" x14ac:dyDescent="0.3">
      <c r="AG837" s="48">
        <v>847</v>
      </c>
      <c r="AH837" s="48" t="s">
        <v>59</v>
      </c>
      <c r="AI837" s="48" t="s">
        <v>1493</v>
      </c>
      <c r="AJ837" s="48">
        <v>-8.0571999999999999</v>
      </c>
      <c r="AK837" s="48">
        <v>-8.0045000000000002</v>
      </c>
      <c r="AL837" s="48">
        <v>-8.0376999999999992</v>
      </c>
    </row>
    <row r="838" spans="33:38" ht="180.75" thickBot="1" x14ac:dyDescent="0.3">
      <c r="AG838" s="48">
        <v>848</v>
      </c>
      <c r="AH838" s="48" t="s">
        <v>59</v>
      </c>
      <c r="AI838" s="48" t="s">
        <v>1494</v>
      </c>
      <c r="AJ838" s="48">
        <v>-8.0561000000000007</v>
      </c>
      <c r="AK838" s="48">
        <v>-8.0033999999999992</v>
      </c>
      <c r="AL838" s="48">
        <v>-8.0365000000000002</v>
      </c>
    </row>
    <row r="839" spans="33:38" ht="180.75" thickBot="1" x14ac:dyDescent="0.3">
      <c r="AG839" s="48">
        <v>849</v>
      </c>
      <c r="AH839" s="48" t="s">
        <v>59</v>
      </c>
      <c r="AI839" s="48" t="s">
        <v>1495</v>
      </c>
      <c r="AJ839" s="48">
        <v>-8.0564999999999998</v>
      </c>
      <c r="AK839" s="48">
        <v>-8.0038</v>
      </c>
      <c r="AL839" s="48">
        <v>-8.0370000000000008</v>
      </c>
    </row>
    <row r="840" spans="33:38" ht="210.75" thickBot="1" x14ac:dyDescent="0.3">
      <c r="AG840" s="48">
        <v>850</v>
      </c>
      <c r="AH840" s="48" t="s">
        <v>59</v>
      </c>
      <c r="AI840" s="48" t="s">
        <v>1496</v>
      </c>
      <c r="AJ840" s="48">
        <v>-8.0570000000000004</v>
      </c>
      <c r="AK840" s="48">
        <v>-8.0044000000000004</v>
      </c>
      <c r="AL840" s="48">
        <v>-8.0374999999999996</v>
      </c>
    </row>
    <row r="841" spans="33:38" ht="210.75" thickBot="1" x14ac:dyDescent="0.3">
      <c r="AG841" s="48">
        <v>851</v>
      </c>
      <c r="AH841" s="48" t="s">
        <v>59</v>
      </c>
      <c r="AI841" s="48" t="s">
        <v>1497</v>
      </c>
      <c r="AJ841" s="48">
        <v>-8.0571000000000002</v>
      </c>
      <c r="AK841" s="48">
        <v>-8.0044000000000004</v>
      </c>
      <c r="AL841" s="48">
        <v>-8.0374999999999996</v>
      </c>
    </row>
    <row r="842" spans="33:38" ht="225.75" thickBot="1" x14ac:dyDescent="0.3">
      <c r="AG842" s="48">
        <v>852</v>
      </c>
      <c r="AH842" s="48" t="s">
        <v>59</v>
      </c>
      <c r="AI842" s="48" t="s">
        <v>1498</v>
      </c>
      <c r="AJ842" s="48">
        <v>-8.0559999999999992</v>
      </c>
      <c r="AK842" s="48">
        <v>-8.0033999999999992</v>
      </c>
      <c r="AL842" s="48">
        <v>-8.0365000000000002</v>
      </c>
    </row>
    <row r="843" spans="33:38" ht="225.75" thickBot="1" x14ac:dyDescent="0.3">
      <c r="AG843" s="48">
        <v>853</v>
      </c>
      <c r="AH843" s="48" t="s">
        <v>59</v>
      </c>
      <c r="AI843" s="48" t="s">
        <v>1499</v>
      </c>
      <c r="AJ843" s="48">
        <v>-8.0561000000000007</v>
      </c>
      <c r="AK843" s="48">
        <v>-8.0000999999999998</v>
      </c>
      <c r="AL843" s="48">
        <v>-8.0352999999999994</v>
      </c>
    </row>
    <row r="844" spans="33:38" ht="225.75" thickBot="1" x14ac:dyDescent="0.3">
      <c r="AG844" s="48">
        <v>854</v>
      </c>
      <c r="AH844" s="48" t="s">
        <v>59</v>
      </c>
      <c r="AI844" s="48" t="s">
        <v>1500</v>
      </c>
      <c r="AJ844" s="48">
        <v>-8.0556000000000001</v>
      </c>
      <c r="AK844" s="48">
        <v>-7.9996</v>
      </c>
      <c r="AL844" s="48">
        <v>-8.0348000000000006</v>
      </c>
    </row>
    <row r="845" spans="33:38" ht="225.75" thickBot="1" x14ac:dyDescent="0.3">
      <c r="AG845" s="48">
        <v>855</v>
      </c>
      <c r="AH845" s="48" t="s">
        <v>59</v>
      </c>
      <c r="AI845" s="48" t="s">
        <v>1501</v>
      </c>
      <c r="AJ845" s="48">
        <v>-8.0548999999999999</v>
      </c>
      <c r="AK845" s="48">
        <v>-7.9988999999999999</v>
      </c>
      <c r="AL845" s="48">
        <v>-8.0341000000000005</v>
      </c>
    </row>
    <row r="846" spans="33:38" ht="240.75" thickBot="1" x14ac:dyDescent="0.3">
      <c r="AG846" s="48">
        <v>856</v>
      </c>
      <c r="AH846" s="48" t="s">
        <v>59</v>
      </c>
      <c r="AI846" s="48" t="s">
        <v>1502</v>
      </c>
      <c r="AJ846" s="48">
        <v>-8.0548999999999999</v>
      </c>
      <c r="AK846" s="48">
        <v>-7.9988999999999999</v>
      </c>
      <c r="AL846" s="48">
        <v>-8.0341000000000005</v>
      </c>
    </row>
    <row r="847" spans="33:38" ht="240.75" thickBot="1" x14ac:dyDescent="0.3">
      <c r="AG847" s="48">
        <v>857</v>
      </c>
      <c r="AH847" s="48" t="s">
        <v>59</v>
      </c>
      <c r="AI847" s="48" t="s">
        <v>1503</v>
      </c>
      <c r="AJ847" s="48">
        <v>-8.0548999999999999</v>
      </c>
      <c r="AK847" s="48">
        <v>-7.9988999999999999</v>
      </c>
      <c r="AL847" s="48">
        <v>-8.0341000000000005</v>
      </c>
    </row>
    <row r="848" spans="33:38" ht="255.75" thickBot="1" x14ac:dyDescent="0.3">
      <c r="AG848" s="48">
        <v>858</v>
      </c>
      <c r="AH848" s="48" t="s">
        <v>59</v>
      </c>
      <c r="AI848" s="48" t="s">
        <v>1504</v>
      </c>
      <c r="AJ848" s="48">
        <v>-8.0548999999999999</v>
      </c>
      <c r="AK848" s="48">
        <v>-7.9988999999999999</v>
      </c>
      <c r="AL848" s="48">
        <v>-8.0341000000000005</v>
      </c>
    </row>
    <row r="849" spans="33:38" ht="210.75" thickBot="1" x14ac:dyDescent="0.3">
      <c r="AG849" s="48">
        <v>859</v>
      </c>
      <c r="AH849" s="48" t="s">
        <v>59</v>
      </c>
      <c r="AI849" s="48" t="s">
        <v>1505</v>
      </c>
      <c r="AJ849" s="48">
        <v>-8.0559999999999992</v>
      </c>
      <c r="AK849" s="48">
        <v>-8</v>
      </c>
      <c r="AL849" s="48">
        <v>-8.0351999999999997</v>
      </c>
    </row>
    <row r="850" spans="33:38" ht="210.75" thickBot="1" x14ac:dyDescent="0.3">
      <c r="AG850" s="48">
        <v>860</v>
      </c>
      <c r="AH850" s="48" t="s">
        <v>59</v>
      </c>
      <c r="AI850" s="48" t="s">
        <v>1506</v>
      </c>
      <c r="AJ850" s="48">
        <v>-8.0559999999999992</v>
      </c>
      <c r="AK850" s="48">
        <v>-8</v>
      </c>
      <c r="AL850" s="48">
        <v>-8.0352999999999994</v>
      </c>
    </row>
    <row r="851" spans="33:38" ht="225.75" thickBot="1" x14ac:dyDescent="0.3">
      <c r="AG851" s="48">
        <v>861</v>
      </c>
      <c r="AH851" s="48" t="s">
        <v>59</v>
      </c>
      <c r="AI851" s="48" t="s">
        <v>1507</v>
      </c>
      <c r="AJ851" s="48">
        <v>-8.0555000000000003</v>
      </c>
      <c r="AK851" s="48">
        <v>-7.9995000000000003</v>
      </c>
      <c r="AL851" s="48">
        <v>-8.0347000000000008</v>
      </c>
    </row>
    <row r="852" spans="33:38" ht="255.75" thickBot="1" x14ac:dyDescent="0.3">
      <c r="AG852" s="48">
        <v>862</v>
      </c>
      <c r="AH852" s="48" t="s">
        <v>59</v>
      </c>
      <c r="AI852" s="48" t="s">
        <v>1508</v>
      </c>
      <c r="AJ852" s="48">
        <v>-8.0558999999999994</v>
      </c>
      <c r="AK852" s="48">
        <v>-7.9999000000000002</v>
      </c>
      <c r="AL852" s="48">
        <v>-8.0350999999999999</v>
      </c>
    </row>
    <row r="853" spans="33:38" ht="255.75" thickBot="1" x14ac:dyDescent="0.3">
      <c r="AG853" s="48">
        <v>863</v>
      </c>
      <c r="AH853" s="48" t="s">
        <v>59</v>
      </c>
      <c r="AI853" s="48" t="s">
        <v>1509</v>
      </c>
      <c r="AJ853" s="48">
        <v>-8.0562000000000005</v>
      </c>
      <c r="AK853" s="48">
        <v>-7.9969000000000001</v>
      </c>
      <c r="AL853" s="48">
        <v>-8.0342000000000002</v>
      </c>
    </row>
    <row r="854" spans="33:38" ht="255.75" thickBot="1" x14ac:dyDescent="0.3">
      <c r="AG854" s="48">
        <v>864</v>
      </c>
      <c r="AH854" s="48" t="s">
        <v>59</v>
      </c>
      <c r="AI854" s="48" t="s">
        <v>1510</v>
      </c>
      <c r="AJ854" s="48">
        <v>-8.0535999999999994</v>
      </c>
      <c r="AK854" s="48">
        <v>-7.9943</v>
      </c>
      <c r="AL854" s="48">
        <v>-8.0315999999999992</v>
      </c>
    </row>
    <row r="855" spans="33:38" ht="270.75" thickBot="1" x14ac:dyDescent="0.3">
      <c r="AG855" s="48">
        <v>865</v>
      </c>
      <c r="AH855" s="48" t="s">
        <v>59</v>
      </c>
      <c r="AI855" s="48" t="s">
        <v>1511</v>
      </c>
      <c r="AJ855" s="48">
        <v>-8.0536999999999992</v>
      </c>
      <c r="AK855" s="48">
        <v>-7.9943999999999997</v>
      </c>
      <c r="AL855" s="48">
        <v>-8.0317000000000007</v>
      </c>
    </row>
    <row r="856" spans="33:38" ht="285.75" thickBot="1" x14ac:dyDescent="0.3">
      <c r="AG856" s="48">
        <v>866</v>
      </c>
      <c r="AH856" s="48" t="s">
        <v>59</v>
      </c>
      <c r="AI856" s="48" t="s">
        <v>1512</v>
      </c>
      <c r="AJ856" s="48">
        <v>-8.0536999999999992</v>
      </c>
      <c r="AK856" s="48">
        <v>-7.9943999999999997</v>
      </c>
      <c r="AL856" s="48">
        <v>-8.0317000000000007</v>
      </c>
    </row>
    <row r="857" spans="33:38" ht="255.75" thickBot="1" x14ac:dyDescent="0.3">
      <c r="AG857" s="48">
        <v>867</v>
      </c>
      <c r="AH857" s="48" t="s">
        <v>59</v>
      </c>
      <c r="AI857" s="48" t="s">
        <v>1513</v>
      </c>
      <c r="AJ857" s="48">
        <v>-8.0548000000000002</v>
      </c>
      <c r="AK857" s="48">
        <v>-7.9954999999999998</v>
      </c>
      <c r="AL857" s="48">
        <v>-8.0327999999999999</v>
      </c>
    </row>
    <row r="858" spans="33:38" ht="300.75" thickBot="1" x14ac:dyDescent="0.3">
      <c r="AG858" s="48">
        <v>868</v>
      </c>
      <c r="AH858" s="48" t="s">
        <v>59</v>
      </c>
      <c r="AI858" s="48" t="s">
        <v>1514</v>
      </c>
      <c r="AJ858" s="48">
        <v>-8.0549999999999997</v>
      </c>
      <c r="AK858" s="48">
        <v>-7.9923999999999999</v>
      </c>
      <c r="AL858" s="48">
        <v>-8.0318000000000005</v>
      </c>
    </row>
    <row r="859" spans="33:38" ht="180.75" thickBot="1" x14ac:dyDescent="0.3">
      <c r="AG859" s="48">
        <v>869</v>
      </c>
      <c r="AH859" s="48" t="s">
        <v>59</v>
      </c>
      <c r="AI859" s="48" t="s">
        <v>1515</v>
      </c>
      <c r="AJ859" s="48">
        <v>-8.0572999999999997</v>
      </c>
      <c r="AK859" s="48">
        <v>-8.0078999999999994</v>
      </c>
      <c r="AL859" s="48">
        <v>-8.0389999999999997</v>
      </c>
    </row>
    <row r="860" spans="33:38" ht="150.75" thickBot="1" x14ac:dyDescent="0.3">
      <c r="AG860" s="48">
        <v>870</v>
      </c>
      <c r="AH860" s="48" t="s">
        <v>59</v>
      </c>
      <c r="AI860" s="48" t="s">
        <v>1516</v>
      </c>
      <c r="AJ860" s="48">
        <v>-8.0577000000000005</v>
      </c>
      <c r="AK860" s="48">
        <v>-8.0083000000000002</v>
      </c>
      <c r="AL860" s="48">
        <v>-8.0394000000000005</v>
      </c>
    </row>
    <row r="861" spans="33:38" ht="180.75" thickBot="1" x14ac:dyDescent="0.3">
      <c r="AG861" s="48">
        <v>871</v>
      </c>
      <c r="AH861" s="48" t="s">
        <v>59</v>
      </c>
      <c r="AI861" s="48" t="s">
        <v>1517</v>
      </c>
      <c r="AJ861" s="48">
        <v>-8.0572999999999997</v>
      </c>
      <c r="AK861" s="48">
        <v>-8.0078999999999994</v>
      </c>
      <c r="AL861" s="48">
        <v>-8.0389999999999997</v>
      </c>
    </row>
    <row r="862" spans="33:38" ht="180.75" thickBot="1" x14ac:dyDescent="0.3">
      <c r="AG862" s="48">
        <v>872</v>
      </c>
      <c r="AH862" s="48" t="s">
        <v>59</v>
      </c>
      <c r="AI862" s="48" t="s">
        <v>1518</v>
      </c>
      <c r="AJ862" s="48">
        <v>-8.0572999999999997</v>
      </c>
      <c r="AK862" s="48">
        <v>-8.0078999999999994</v>
      </c>
      <c r="AL862" s="48">
        <v>-8.0389999999999997</v>
      </c>
    </row>
    <row r="863" spans="33:38" ht="180.75" thickBot="1" x14ac:dyDescent="0.3">
      <c r="AG863" s="48">
        <v>873</v>
      </c>
      <c r="AH863" s="48" t="s">
        <v>59</v>
      </c>
      <c r="AI863" s="48" t="s">
        <v>1519</v>
      </c>
      <c r="AJ863" s="48">
        <v>-8.0572999999999997</v>
      </c>
      <c r="AK863" s="48">
        <v>-8.0078999999999994</v>
      </c>
      <c r="AL863" s="48">
        <v>-8.0389999999999997</v>
      </c>
    </row>
    <row r="864" spans="33:38" ht="180.75" thickBot="1" x14ac:dyDescent="0.3">
      <c r="AG864" s="48">
        <v>874</v>
      </c>
      <c r="AH864" s="48" t="s">
        <v>59</v>
      </c>
      <c r="AI864" s="48" t="s">
        <v>1520</v>
      </c>
      <c r="AJ864" s="48">
        <v>-8.0579999999999998</v>
      </c>
      <c r="AK864" s="48">
        <v>-8.0053000000000001</v>
      </c>
      <c r="AL864" s="48">
        <v>-8.0383999999999993</v>
      </c>
    </row>
    <row r="865" spans="33:38" ht="210.75" thickBot="1" x14ac:dyDescent="0.3">
      <c r="AG865" s="48">
        <v>875</v>
      </c>
      <c r="AH865" s="48" t="s">
        <v>59</v>
      </c>
      <c r="AI865" s="48" t="s">
        <v>1521</v>
      </c>
      <c r="AJ865" s="48">
        <v>-8.0562000000000005</v>
      </c>
      <c r="AK865" s="48">
        <v>-8.0035000000000007</v>
      </c>
      <c r="AL865" s="48">
        <v>-8.0366</v>
      </c>
    </row>
    <row r="866" spans="33:38" ht="210.75" thickBot="1" x14ac:dyDescent="0.3">
      <c r="AG866" s="48">
        <v>876</v>
      </c>
      <c r="AH866" s="48" t="s">
        <v>59</v>
      </c>
      <c r="AI866" s="48" t="s">
        <v>1522</v>
      </c>
      <c r="AJ866" s="48">
        <v>-8.0561000000000007</v>
      </c>
      <c r="AK866" s="48">
        <v>-8.0035000000000007</v>
      </c>
      <c r="AL866" s="48">
        <v>-8.0366</v>
      </c>
    </row>
    <row r="867" spans="33:38" ht="32.25" customHeight="1" thickBot="1" x14ac:dyDescent="0.3">
      <c r="AG867" s="48">
        <v>877</v>
      </c>
      <c r="AH867" s="48" t="s">
        <v>59</v>
      </c>
      <c r="AI867" s="48" t="s">
        <v>1523</v>
      </c>
      <c r="AJ867" s="48">
        <v>-8.0572999999999997</v>
      </c>
      <c r="AK867" s="48">
        <v>-8.0045999999999999</v>
      </c>
      <c r="AL867" s="48">
        <v>-8.0378000000000007</v>
      </c>
    </row>
    <row r="868" spans="33:38" ht="180.75" thickBot="1" x14ac:dyDescent="0.3">
      <c r="AG868" s="48">
        <v>878</v>
      </c>
      <c r="AH868" s="48" t="s">
        <v>59</v>
      </c>
      <c r="AI868" s="48" t="s">
        <v>1524</v>
      </c>
      <c r="AJ868" s="48">
        <v>-8.0561000000000007</v>
      </c>
      <c r="AK868" s="48">
        <v>-8.0033999999999992</v>
      </c>
      <c r="AL868" s="48">
        <v>-8.0365000000000002</v>
      </c>
    </row>
    <row r="869" spans="33:38" ht="180.75" thickBot="1" x14ac:dyDescent="0.3">
      <c r="AG869" s="48">
        <v>879</v>
      </c>
      <c r="AH869" s="48" t="s">
        <v>59</v>
      </c>
      <c r="AI869" s="48" t="s">
        <v>1525</v>
      </c>
      <c r="AJ869" s="48">
        <v>-8.0561000000000007</v>
      </c>
      <c r="AK869" s="48">
        <v>-8.0033999999999992</v>
      </c>
      <c r="AL869" s="48">
        <v>-8.0365000000000002</v>
      </c>
    </row>
    <row r="870" spans="33:38" ht="32.25" customHeight="1" thickBot="1" x14ac:dyDescent="0.3">
      <c r="AG870" s="48">
        <v>880</v>
      </c>
      <c r="AH870" s="48" t="s">
        <v>59</v>
      </c>
      <c r="AI870" s="48" t="s">
        <v>1526</v>
      </c>
      <c r="AJ870" s="48">
        <v>-8.0561000000000007</v>
      </c>
      <c r="AK870" s="48">
        <v>-8.0033999999999992</v>
      </c>
      <c r="AL870" s="48">
        <v>-8.0366</v>
      </c>
    </row>
    <row r="871" spans="33:38" ht="32.25" customHeight="1" thickBot="1" x14ac:dyDescent="0.3">
      <c r="AG871" s="48">
        <v>881</v>
      </c>
      <c r="AH871" s="48" t="s">
        <v>59</v>
      </c>
      <c r="AI871" s="48" t="s">
        <v>1527</v>
      </c>
      <c r="AJ871" s="48">
        <v>-8.0561000000000007</v>
      </c>
      <c r="AK871" s="48">
        <v>-8.0033999999999992</v>
      </c>
      <c r="AL871" s="48">
        <v>-8.0366</v>
      </c>
    </row>
    <row r="872" spans="33:38" ht="210.75" thickBot="1" x14ac:dyDescent="0.3">
      <c r="AG872" s="48">
        <v>882</v>
      </c>
      <c r="AH872" s="48" t="s">
        <v>59</v>
      </c>
      <c r="AI872" s="48" t="s">
        <v>1528</v>
      </c>
      <c r="AJ872" s="48">
        <v>-8.0561000000000007</v>
      </c>
      <c r="AK872" s="48">
        <v>-8.0035000000000007</v>
      </c>
      <c r="AL872" s="48">
        <v>-8.0366</v>
      </c>
    </row>
    <row r="873" spans="33:38" ht="32.25" customHeight="1" thickBot="1" x14ac:dyDescent="0.3">
      <c r="AG873" s="48">
        <v>883</v>
      </c>
      <c r="AH873" s="48" t="s">
        <v>59</v>
      </c>
      <c r="AI873" s="48" t="s">
        <v>1529</v>
      </c>
      <c r="AJ873" s="48">
        <v>-8.0561000000000007</v>
      </c>
      <c r="AK873" s="48">
        <v>-8.0033999999999992</v>
      </c>
      <c r="AL873" s="48">
        <v>-8.0366</v>
      </c>
    </row>
    <row r="874" spans="33:38" ht="32.25" customHeight="1" thickBot="1" x14ac:dyDescent="0.3">
      <c r="AG874" s="48">
        <v>884</v>
      </c>
      <c r="AH874" s="48" t="s">
        <v>59</v>
      </c>
      <c r="AI874" s="48" t="s">
        <v>1530</v>
      </c>
      <c r="AJ874" s="48">
        <v>-8.0548999999999999</v>
      </c>
      <c r="AK874" s="48">
        <v>-7.9989999999999997</v>
      </c>
      <c r="AL874" s="48">
        <v>-8.0342000000000002</v>
      </c>
    </row>
    <row r="875" spans="33:38" ht="32.25" customHeight="1" thickBot="1" x14ac:dyDescent="0.3">
      <c r="AG875" s="48">
        <v>885</v>
      </c>
      <c r="AH875" s="48" t="s">
        <v>59</v>
      </c>
      <c r="AI875" s="48" t="s">
        <v>1531</v>
      </c>
      <c r="AJ875" s="48">
        <v>-8.0548999999999999</v>
      </c>
      <c r="AK875" s="48">
        <v>-7.9989999999999997</v>
      </c>
      <c r="AL875" s="48">
        <v>-8.0342000000000002</v>
      </c>
    </row>
    <row r="876" spans="33:38" ht="32.25" customHeight="1" thickBot="1" x14ac:dyDescent="0.3">
      <c r="AG876" s="48">
        <v>886</v>
      </c>
      <c r="AH876" s="48" t="s">
        <v>59</v>
      </c>
      <c r="AI876" s="48" t="s">
        <v>1532</v>
      </c>
      <c r="AJ876" s="48">
        <v>-8.0548999999999999</v>
      </c>
      <c r="AK876" s="48">
        <v>-7.9988999999999999</v>
      </c>
      <c r="AL876" s="48">
        <v>-8.0341000000000005</v>
      </c>
    </row>
    <row r="877" spans="33:38" ht="240.75" thickBot="1" x14ac:dyDescent="0.3">
      <c r="AG877" s="48">
        <v>887</v>
      </c>
      <c r="AH877" s="48" t="s">
        <v>59</v>
      </c>
      <c r="AI877" s="48" t="s">
        <v>1533</v>
      </c>
      <c r="AJ877" s="48">
        <v>-8.0548999999999999</v>
      </c>
      <c r="AK877" s="48">
        <v>-7.9989999999999997</v>
      </c>
      <c r="AL877" s="48">
        <v>-8.0342000000000002</v>
      </c>
    </row>
    <row r="878" spans="33:38" ht="240.75" thickBot="1" x14ac:dyDescent="0.3">
      <c r="AG878" s="48">
        <v>888</v>
      </c>
      <c r="AH878" s="48" t="s">
        <v>59</v>
      </c>
      <c r="AI878" s="48" t="s">
        <v>1534</v>
      </c>
      <c r="AJ878" s="48">
        <v>-8.0559999999999992</v>
      </c>
      <c r="AK878" s="48">
        <v>-8</v>
      </c>
      <c r="AL878" s="48">
        <v>-8.0351999999999997</v>
      </c>
    </row>
    <row r="879" spans="33:38" ht="32.25" customHeight="1" thickBot="1" x14ac:dyDescent="0.3">
      <c r="AG879" s="48">
        <v>889</v>
      </c>
      <c r="AH879" s="48" t="s">
        <v>59</v>
      </c>
      <c r="AI879" s="48" t="s">
        <v>1535</v>
      </c>
      <c r="AJ879" s="48">
        <v>-8.0551999999999992</v>
      </c>
      <c r="AK879" s="48">
        <v>-7.9992000000000001</v>
      </c>
      <c r="AL879" s="48">
        <v>-8.0344999999999995</v>
      </c>
    </row>
    <row r="880" spans="33:38" ht="210.75" thickBot="1" x14ac:dyDescent="0.3">
      <c r="AG880" s="48">
        <v>890</v>
      </c>
      <c r="AH880" s="48" t="s">
        <v>59</v>
      </c>
      <c r="AI880" s="48" t="s">
        <v>1536</v>
      </c>
      <c r="AJ880" s="48">
        <v>-8.0561000000000007</v>
      </c>
      <c r="AK880" s="48">
        <v>-8.0000999999999998</v>
      </c>
      <c r="AL880" s="48">
        <v>-8.0352999999999994</v>
      </c>
    </row>
    <row r="881" spans="33:38" ht="210.75" thickBot="1" x14ac:dyDescent="0.3">
      <c r="AG881" s="48">
        <v>891</v>
      </c>
      <c r="AH881" s="48" t="s">
        <v>59</v>
      </c>
      <c r="AI881" s="48" t="s">
        <v>1537</v>
      </c>
      <c r="AJ881" s="48">
        <v>-8.0561000000000007</v>
      </c>
      <c r="AK881" s="48">
        <v>-8.0000999999999998</v>
      </c>
      <c r="AL881" s="48">
        <v>-8.0352999999999994</v>
      </c>
    </row>
    <row r="882" spans="33:38" ht="225.75" thickBot="1" x14ac:dyDescent="0.3">
      <c r="AG882" s="48">
        <v>892</v>
      </c>
      <c r="AH882" s="48" t="s">
        <v>59</v>
      </c>
      <c r="AI882" s="48" t="s">
        <v>1538</v>
      </c>
      <c r="AJ882" s="48">
        <v>-8.0555000000000003</v>
      </c>
      <c r="AK882" s="48">
        <v>-7.9996</v>
      </c>
      <c r="AL882" s="48">
        <v>-8.0348000000000006</v>
      </c>
    </row>
    <row r="883" spans="33:38" ht="255.75" thickBot="1" x14ac:dyDescent="0.3">
      <c r="AG883" s="48">
        <v>893</v>
      </c>
      <c r="AH883" s="48" t="s">
        <v>59</v>
      </c>
      <c r="AI883" s="48" t="s">
        <v>1539</v>
      </c>
      <c r="AJ883" s="48">
        <v>-8.0558999999999994</v>
      </c>
      <c r="AK883" s="48">
        <v>-8</v>
      </c>
      <c r="AL883" s="48">
        <v>-8.0351999999999997</v>
      </c>
    </row>
    <row r="884" spans="33:38" ht="255.75" thickBot="1" x14ac:dyDescent="0.3">
      <c r="AG884" s="48">
        <v>894</v>
      </c>
      <c r="AH884" s="48" t="s">
        <v>59</v>
      </c>
      <c r="AI884" s="48" t="s">
        <v>1540</v>
      </c>
      <c r="AJ884" s="48">
        <v>-8.0548999999999999</v>
      </c>
      <c r="AK884" s="48">
        <v>-7.9955999999999996</v>
      </c>
      <c r="AL884" s="48">
        <v>-8.0328999999999997</v>
      </c>
    </row>
    <row r="885" spans="33:38" ht="255.75" thickBot="1" x14ac:dyDescent="0.3">
      <c r="AG885" s="48">
        <v>895</v>
      </c>
      <c r="AH885" s="48" t="s">
        <v>59</v>
      </c>
      <c r="AI885" s="48" t="s">
        <v>1541</v>
      </c>
      <c r="AJ885" s="48">
        <v>-8.0536999999999992</v>
      </c>
      <c r="AK885" s="48">
        <v>-7.9945000000000004</v>
      </c>
      <c r="AL885" s="48">
        <v>-8.0318000000000005</v>
      </c>
    </row>
    <row r="886" spans="33:38" ht="270.75" thickBot="1" x14ac:dyDescent="0.3">
      <c r="AG886" s="48">
        <v>896</v>
      </c>
      <c r="AH886" s="48" t="s">
        <v>59</v>
      </c>
      <c r="AI886" s="48" t="s">
        <v>1542</v>
      </c>
      <c r="AJ886" s="48">
        <v>-8.0557999999999996</v>
      </c>
      <c r="AK886" s="48">
        <v>-7.9965000000000002</v>
      </c>
      <c r="AL886" s="48">
        <v>-8.0337999999999994</v>
      </c>
    </row>
    <row r="887" spans="33:38" ht="285.75" thickBot="1" x14ac:dyDescent="0.3">
      <c r="AG887" s="48">
        <v>897</v>
      </c>
      <c r="AH887" s="48" t="s">
        <v>59</v>
      </c>
      <c r="AI887" s="48" t="s">
        <v>1543</v>
      </c>
      <c r="AJ887" s="48">
        <v>-8.0548000000000002</v>
      </c>
      <c r="AK887" s="48">
        <v>-7.9954999999999998</v>
      </c>
      <c r="AL887" s="48">
        <v>-8.0327999999999999</v>
      </c>
    </row>
    <row r="888" spans="33:38" ht="255.75" thickBot="1" x14ac:dyDescent="0.3">
      <c r="AG888" s="48">
        <v>898</v>
      </c>
      <c r="AH888" s="48" t="s">
        <v>59</v>
      </c>
      <c r="AI888" s="48" t="s">
        <v>1544</v>
      </c>
      <c r="AJ888" s="48">
        <v>-8.0536999999999992</v>
      </c>
      <c r="AK888" s="48">
        <v>-7.9945000000000004</v>
      </c>
      <c r="AL888" s="48">
        <v>-8.0318000000000005</v>
      </c>
    </row>
    <row r="889" spans="33:38" ht="300.75" thickBot="1" x14ac:dyDescent="0.3">
      <c r="AG889" s="48">
        <v>899</v>
      </c>
      <c r="AH889" s="48" t="s">
        <v>59</v>
      </c>
      <c r="AI889" s="48" t="s">
        <v>1545</v>
      </c>
      <c r="AJ889" s="48">
        <v>-8.0524000000000004</v>
      </c>
      <c r="AK889" s="48">
        <v>-7.9898999999999996</v>
      </c>
      <c r="AL889" s="48">
        <v>-8.0291999999999994</v>
      </c>
    </row>
    <row r="890" spans="33:38" ht="195.75" thickBot="1" x14ac:dyDescent="0.3">
      <c r="AG890" s="48">
        <v>900</v>
      </c>
      <c r="AH890" s="48" t="s">
        <v>59</v>
      </c>
      <c r="AI890" s="48" t="s">
        <v>1546</v>
      </c>
      <c r="AJ890" s="48">
        <v>-8.0568000000000008</v>
      </c>
      <c r="AK890" s="48">
        <v>-8.0074000000000005</v>
      </c>
      <c r="AL890" s="48">
        <v>-8.0385000000000009</v>
      </c>
    </row>
    <row r="891" spans="33:38" ht="165.75" thickBot="1" x14ac:dyDescent="0.3">
      <c r="AG891" s="48">
        <v>901</v>
      </c>
      <c r="AH891" s="48" t="s">
        <v>59</v>
      </c>
      <c r="AI891" s="48" t="s">
        <v>1547</v>
      </c>
      <c r="AJ891" s="48">
        <v>-8.0568000000000008</v>
      </c>
      <c r="AK891" s="48">
        <v>-8.0074000000000005</v>
      </c>
      <c r="AL891" s="48">
        <v>-8.0385000000000009</v>
      </c>
    </row>
    <row r="892" spans="33:38" ht="195.75" thickBot="1" x14ac:dyDescent="0.3">
      <c r="AG892" s="48">
        <v>902</v>
      </c>
      <c r="AH892" s="48" t="s">
        <v>59</v>
      </c>
      <c r="AI892" s="48" t="s">
        <v>1548</v>
      </c>
      <c r="AJ892" s="48">
        <v>-8.0578000000000003</v>
      </c>
      <c r="AK892" s="48">
        <v>-8.0084</v>
      </c>
      <c r="AL892" s="48">
        <v>-8.0395000000000003</v>
      </c>
    </row>
    <row r="893" spans="33:38" ht="195.75" thickBot="1" x14ac:dyDescent="0.3">
      <c r="AG893" s="48">
        <v>903</v>
      </c>
      <c r="AH893" s="48" t="s">
        <v>59</v>
      </c>
      <c r="AI893" s="48" t="s">
        <v>1549</v>
      </c>
      <c r="AJ893" s="48">
        <v>-8.0570000000000004</v>
      </c>
      <c r="AK893" s="48">
        <v>-8.0076000000000001</v>
      </c>
      <c r="AL893" s="48">
        <v>-8.0387000000000004</v>
      </c>
    </row>
    <row r="894" spans="33:38" ht="195.75" thickBot="1" x14ac:dyDescent="0.3">
      <c r="AG894" s="48">
        <v>904</v>
      </c>
      <c r="AH894" s="48" t="s">
        <v>59</v>
      </c>
      <c r="AI894" s="48" t="s">
        <v>1550</v>
      </c>
      <c r="AJ894" s="48">
        <v>-8.0568000000000008</v>
      </c>
      <c r="AK894" s="48">
        <v>-8.0074000000000005</v>
      </c>
      <c r="AL894" s="48">
        <v>-8.0385000000000009</v>
      </c>
    </row>
    <row r="895" spans="33:38" ht="195.75" thickBot="1" x14ac:dyDescent="0.3">
      <c r="AG895" s="48">
        <v>905</v>
      </c>
      <c r="AH895" s="48" t="s">
        <v>59</v>
      </c>
      <c r="AI895" s="48" t="s">
        <v>1551</v>
      </c>
      <c r="AJ895" s="48">
        <v>-8.0556000000000001</v>
      </c>
      <c r="AK895" s="48">
        <v>-8.0029000000000003</v>
      </c>
      <c r="AL895" s="48">
        <v>-8.0360999999999994</v>
      </c>
    </row>
    <row r="896" spans="33:38" ht="225.75" thickBot="1" x14ac:dyDescent="0.3">
      <c r="AG896" s="48">
        <v>906</v>
      </c>
      <c r="AH896" s="48" t="s">
        <v>59</v>
      </c>
      <c r="AI896" s="48" t="s">
        <v>1552</v>
      </c>
      <c r="AJ896" s="48">
        <v>-8.0556000000000001</v>
      </c>
      <c r="AK896" s="48">
        <v>-8.0030000000000001</v>
      </c>
      <c r="AL896" s="48">
        <v>-8.0360999999999994</v>
      </c>
    </row>
    <row r="897" spans="33:38" ht="225.75" thickBot="1" x14ac:dyDescent="0.3">
      <c r="AG897" s="48">
        <v>907</v>
      </c>
      <c r="AH897" s="48" t="s">
        <v>59</v>
      </c>
      <c r="AI897" s="48" t="s">
        <v>1553</v>
      </c>
      <c r="AJ897" s="48">
        <v>-8.0571000000000002</v>
      </c>
      <c r="AK897" s="48">
        <v>-8.0044000000000004</v>
      </c>
      <c r="AL897" s="48">
        <v>-8.0375999999999994</v>
      </c>
    </row>
    <row r="898" spans="33:38" ht="225.75" thickBot="1" x14ac:dyDescent="0.3">
      <c r="AG898" s="48">
        <v>908</v>
      </c>
      <c r="AH898" s="48" t="s">
        <v>59</v>
      </c>
      <c r="AI898" s="48" t="s">
        <v>1554</v>
      </c>
      <c r="AJ898" s="48">
        <v>-8.0568000000000008</v>
      </c>
      <c r="AK898" s="48">
        <v>-8.0040999999999993</v>
      </c>
      <c r="AL898" s="48">
        <v>-8.0373000000000001</v>
      </c>
    </row>
    <row r="899" spans="33:38" ht="195.75" thickBot="1" x14ac:dyDescent="0.3">
      <c r="AG899" s="48">
        <v>909</v>
      </c>
      <c r="AH899" s="48" t="s">
        <v>59</v>
      </c>
      <c r="AI899" s="48" t="s">
        <v>1555</v>
      </c>
      <c r="AJ899" s="48">
        <v>-8.0568000000000008</v>
      </c>
      <c r="AK899" s="48">
        <v>-8.0040999999999993</v>
      </c>
      <c r="AL899" s="48">
        <v>-8.0373000000000001</v>
      </c>
    </row>
    <row r="900" spans="33:38" ht="195.75" thickBot="1" x14ac:dyDescent="0.3">
      <c r="AG900" s="48">
        <v>910</v>
      </c>
      <c r="AH900" s="48" t="s">
        <v>59</v>
      </c>
      <c r="AI900" s="48" t="s">
        <v>1556</v>
      </c>
      <c r="AJ900" s="48">
        <v>-8.0556000000000001</v>
      </c>
      <c r="AK900" s="48">
        <v>-8.0029000000000003</v>
      </c>
      <c r="AL900" s="48">
        <v>-8.0360999999999994</v>
      </c>
    </row>
    <row r="901" spans="33:38" ht="195.75" thickBot="1" x14ac:dyDescent="0.3">
      <c r="AG901" s="48">
        <v>911</v>
      </c>
      <c r="AH901" s="48" t="s">
        <v>59</v>
      </c>
      <c r="AI901" s="48" t="s">
        <v>1557</v>
      </c>
      <c r="AJ901" s="48">
        <v>-8.0556000000000001</v>
      </c>
      <c r="AK901" s="48">
        <v>-8.0029000000000003</v>
      </c>
      <c r="AL901" s="48">
        <v>-8.0360999999999994</v>
      </c>
    </row>
    <row r="902" spans="33:38" ht="225.75" thickBot="1" x14ac:dyDescent="0.3">
      <c r="AG902" s="48">
        <v>912</v>
      </c>
      <c r="AH902" s="48" t="s">
        <v>59</v>
      </c>
      <c r="AI902" s="48" t="s">
        <v>1558</v>
      </c>
      <c r="AJ902" s="48">
        <v>-8.0556000000000001</v>
      </c>
      <c r="AK902" s="48">
        <v>-8.0030000000000001</v>
      </c>
      <c r="AL902" s="48">
        <v>-8.0360999999999994</v>
      </c>
    </row>
    <row r="903" spans="33:38" ht="225.75" thickBot="1" x14ac:dyDescent="0.3">
      <c r="AG903" s="48">
        <v>913</v>
      </c>
      <c r="AH903" s="48" t="s">
        <v>59</v>
      </c>
      <c r="AI903" s="48" t="s">
        <v>1559</v>
      </c>
      <c r="AJ903" s="48">
        <v>-8.0556000000000001</v>
      </c>
      <c r="AK903" s="48">
        <v>-8.0029000000000003</v>
      </c>
      <c r="AL903" s="48">
        <v>-8.0360999999999994</v>
      </c>
    </row>
    <row r="904" spans="33:38" ht="240.75" thickBot="1" x14ac:dyDescent="0.3">
      <c r="AG904" s="48">
        <v>914</v>
      </c>
      <c r="AH904" s="48" t="s">
        <v>59</v>
      </c>
      <c r="AI904" s="48" t="s">
        <v>1560</v>
      </c>
      <c r="AJ904" s="48">
        <v>-8.0557999999999996</v>
      </c>
      <c r="AK904" s="48">
        <v>-8.0031999999999996</v>
      </c>
      <c r="AL904" s="48">
        <v>-8.0363000000000007</v>
      </c>
    </row>
    <row r="905" spans="33:38" ht="240.75" thickBot="1" x14ac:dyDescent="0.3">
      <c r="AG905" s="48">
        <v>915</v>
      </c>
      <c r="AH905" s="48" t="s">
        <v>59</v>
      </c>
      <c r="AI905" s="48" t="s">
        <v>1561</v>
      </c>
      <c r="AJ905" s="48">
        <v>-8.0556999999999999</v>
      </c>
      <c r="AK905" s="48">
        <v>-7.9996999999999998</v>
      </c>
      <c r="AL905" s="48">
        <v>-8.0349000000000004</v>
      </c>
    </row>
    <row r="906" spans="33:38" ht="240.75" thickBot="1" x14ac:dyDescent="0.3">
      <c r="AG906" s="48">
        <v>916</v>
      </c>
      <c r="AH906" s="48" t="s">
        <v>59</v>
      </c>
      <c r="AI906" s="48" t="s">
        <v>1562</v>
      </c>
      <c r="AJ906" s="48">
        <v>-8.0543999999999993</v>
      </c>
      <c r="AK906" s="48">
        <v>-7.9984000000000002</v>
      </c>
      <c r="AL906" s="48">
        <v>-8.0336999999999996</v>
      </c>
    </row>
    <row r="907" spans="33:38" ht="240.75" thickBot="1" x14ac:dyDescent="0.3">
      <c r="AG907" s="48">
        <v>917</v>
      </c>
      <c r="AH907" s="48" t="s">
        <v>59</v>
      </c>
      <c r="AI907" s="48" t="s">
        <v>1563</v>
      </c>
      <c r="AJ907" s="48">
        <v>-8.0543999999999993</v>
      </c>
      <c r="AK907" s="48">
        <v>-7.9984000000000002</v>
      </c>
      <c r="AL907" s="48">
        <v>-8.0335999999999999</v>
      </c>
    </row>
    <row r="908" spans="33:38" ht="255.75" thickBot="1" x14ac:dyDescent="0.3">
      <c r="AG908" s="48">
        <v>918</v>
      </c>
      <c r="AH908" s="48" t="s">
        <v>59</v>
      </c>
      <c r="AI908" s="48" t="s">
        <v>1564</v>
      </c>
      <c r="AJ908" s="48">
        <v>-8.0555000000000003</v>
      </c>
      <c r="AK908" s="48">
        <v>-7.9995000000000003</v>
      </c>
      <c r="AL908" s="48">
        <v>-8.0347000000000008</v>
      </c>
    </row>
    <row r="909" spans="33:38" ht="255.75" thickBot="1" x14ac:dyDescent="0.3">
      <c r="AG909" s="48">
        <v>919</v>
      </c>
      <c r="AH909" s="48" t="s">
        <v>59</v>
      </c>
      <c r="AI909" s="48" t="s">
        <v>1565</v>
      </c>
      <c r="AJ909" s="48">
        <v>-8.0543999999999993</v>
      </c>
      <c r="AK909" s="48">
        <v>-7.9984000000000002</v>
      </c>
      <c r="AL909" s="48">
        <v>-8.0336999999999996</v>
      </c>
    </row>
    <row r="910" spans="33:38" ht="270.75" thickBot="1" x14ac:dyDescent="0.3">
      <c r="AG910" s="48">
        <v>920</v>
      </c>
      <c r="AH910" s="48" t="s">
        <v>59</v>
      </c>
      <c r="AI910" s="48" t="s">
        <v>1566</v>
      </c>
      <c r="AJ910" s="48">
        <v>-8.0547000000000004</v>
      </c>
      <c r="AK910" s="48">
        <v>-7.9987000000000004</v>
      </c>
      <c r="AL910" s="48">
        <v>-8.0338999999999992</v>
      </c>
    </row>
    <row r="911" spans="33:38" ht="225.75" thickBot="1" x14ac:dyDescent="0.3">
      <c r="AG911" s="48">
        <v>921</v>
      </c>
      <c r="AH911" s="48" t="s">
        <v>59</v>
      </c>
      <c r="AI911" s="48" t="s">
        <v>1567</v>
      </c>
      <c r="AJ911" s="48">
        <v>-8.0556000000000001</v>
      </c>
      <c r="AK911" s="48">
        <v>-7.9996</v>
      </c>
      <c r="AL911" s="48">
        <v>-8.0349000000000004</v>
      </c>
    </row>
    <row r="912" spans="33:38" ht="225.75" thickBot="1" x14ac:dyDescent="0.3">
      <c r="AG912" s="48">
        <v>922</v>
      </c>
      <c r="AH912" s="48" t="s">
        <v>59</v>
      </c>
      <c r="AI912" s="48" t="s">
        <v>1568</v>
      </c>
      <c r="AJ912" s="48">
        <v>-8.0543999999999993</v>
      </c>
      <c r="AK912" s="48">
        <v>-7.9984999999999999</v>
      </c>
      <c r="AL912" s="48">
        <v>-8.0336999999999996</v>
      </c>
    </row>
    <row r="913" spans="33:38" ht="240.75" thickBot="1" x14ac:dyDescent="0.3">
      <c r="AG913" s="48">
        <v>923</v>
      </c>
      <c r="AH913" s="48" t="s">
        <v>59</v>
      </c>
      <c r="AI913" s="48" t="s">
        <v>1569</v>
      </c>
      <c r="AJ913" s="48">
        <v>-8.0543999999999993</v>
      </c>
      <c r="AK913" s="48">
        <v>-7.9984000000000002</v>
      </c>
      <c r="AL913" s="48">
        <v>-8.0335999999999999</v>
      </c>
    </row>
    <row r="914" spans="33:38" ht="270.75" thickBot="1" x14ac:dyDescent="0.3">
      <c r="AG914" s="48">
        <v>924</v>
      </c>
      <c r="AH914" s="48" t="s">
        <v>59</v>
      </c>
      <c r="AI914" s="48" t="s">
        <v>1570</v>
      </c>
      <c r="AJ914" s="48">
        <v>-8.0554000000000006</v>
      </c>
      <c r="AK914" s="48">
        <v>-7.9993999999999996</v>
      </c>
      <c r="AL914" s="48">
        <v>-8.0345999999999993</v>
      </c>
    </row>
    <row r="915" spans="33:38" ht="270.75" thickBot="1" x14ac:dyDescent="0.3">
      <c r="AG915" s="48">
        <v>925</v>
      </c>
      <c r="AH915" s="48" t="s">
        <v>59</v>
      </c>
      <c r="AI915" s="48" t="s">
        <v>1571</v>
      </c>
      <c r="AJ915" s="48">
        <v>-8.0532000000000004</v>
      </c>
      <c r="AK915" s="48">
        <v>-7.9939999999999998</v>
      </c>
      <c r="AL915" s="48">
        <v>-8.0312000000000001</v>
      </c>
    </row>
    <row r="916" spans="33:38" ht="270.75" thickBot="1" x14ac:dyDescent="0.3">
      <c r="AG916" s="48">
        <v>926</v>
      </c>
      <c r="AH916" s="48" t="s">
        <v>59</v>
      </c>
      <c r="AI916" s="48" t="s">
        <v>1572</v>
      </c>
      <c r="AJ916" s="48">
        <v>-8.0532000000000004</v>
      </c>
      <c r="AK916" s="48">
        <v>-7.9939</v>
      </c>
      <c r="AL916" s="48">
        <v>-8.0312000000000001</v>
      </c>
    </row>
    <row r="917" spans="33:38" ht="300.75" thickBot="1" x14ac:dyDescent="0.3">
      <c r="AG917" s="48">
        <v>928</v>
      </c>
      <c r="AH917" s="48" t="s">
        <v>59</v>
      </c>
      <c r="AI917" s="48" t="s">
        <v>1573</v>
      </c>
      <c r="AJ917" s="48">
        <v>-8.0532000000000004</v>
      </c>
      <c r="AK917" s="48">
        <v>-7.9939</v>
      </c>
      <c r="AL917" s="48">
        <v>-8.0312000000000001</v>
      </c>
    </row>
    <row r="918" spans="33:38" ht="270.75" thickBot="1" x14ac:dyDescent="0.3">
      <c r="AG918" s="48">
        <v>929</v>
      </c>
      <c r="AH918" s="48" t="s">
        <v>59</v>
      </c>
      <c r="AI918" s="48" t="s">
        <v>1574</v>
      </c>
      <c r="AJ918" s="48">
        <v>-8.0543999999999993</v>
      </c>
      <c r="AK918" s="48">
        <v>-7.9950999999999999</v>
      </c>
      <c r="AL918" s="48">
        <v>-8.0324000000000009</v>
      </c>
    </row>
    <row r="919" spans="33:38" ht="315.75" thickBot="1" x14ac:dyDescent="0.3">
      <c r="AG919" s="48">
        <v>930</v>
      </c>
      <c r="AH919" s="48" t="s">
        <v>59</v>
      </c>
      <c r="AI919" s="48" t="s">
        <v>1575</v>
      </c>
      <c r="AJ919" s="48">
        <v>-8.0519999999999996</v>
      </c>
      <c r="AK919" s="48">
        <v>-7.9894999999999996</v>
      </c>
      <c r="AL919" s="48">
        <v>-8.0288000000000004</v>
      </c>
    </row>
    <row r="920" spans="33:38" ht="210.75" thickBot="1" x14ac:dyDescent="0.3">
      <c r="AG920" s="48">
        <v>931</v>
      </c>
      <c r="AH920" s="48" t="s">
        <v>59</v>
      </c>
      <c r="AI920" s="48" t="s">
        <v>1576</v>
      </c>
      <c r="AJ920" s="48">
        <v>-8.0572999999999997</v>
      </c>
      <c r="AK920" s="48">
        <v>-8.0078999999999994</v>
      </c>
      <c r="AL920" s="48">
        <v>-8.0389999999999997</v>
      </c>
    </row>
    <row r="921" spans="33:38" ht="180.75" thickBot="1" x14ac:dyDescent="0.3">
      <c r="AG921" s="48">
        <v>932</v>
      </c>
      <c r="AH921" s="48" t="s">
        <v>59</v>
      </c>
      <c r="AI921" s="48" t="s">
        <v>1577</v>
      </c>
      <c r="AJ921" s="48">
        <v>-8.0572999999999997</v>
      </c>
      <c r="AK921" s="48">
        <v>-8.0078999999999994</v>
      </c>
      <c r="AL921" s="48">
        <v>-8.0389999999999997</v>
      </c>
    </row>
    <row r="922" spans="33:38" ht="210.75" thickBot="1" x14ac:dyDescent="0.3">
      <c r="AG922" s="48">
        <v>933</v>
      </c>
      <c r="AH922" s="48" t="s">
        <v>59</v>
      </c>
      <c r="AI922" s="48" t="s">
        <v>1578</v>
      </c>
      <c r="AJ922" s="48">
        <v>-8.0582999999999991</v>
      </c>
      <c r="AK922" s="48">
        <v>-8.0089000000000006</v>
      </c>
      <c r="AL922" s="48">
        <v>-8.0399999999999991</v>
      </c>
    </row>
    <row r="923" spans="33:38" ht="210.75" thickBot="1" x14ac:dyDescent="0.3">
      <c r="AG923" s="48">
        <v>934</v>
      </c>
      <c r="AH923" s="48" t="s">
        <v>59</v>
      </c>
      <c r="AI923" s="48" t="s">
        <v>1579</v>
      </c>
      <c r="AJ923" s="48">
        <v>-8.0574999999999992</v>
      </c>
      <c r="AK923" s="48">
        <v>-8.0081000000000007</v>
      </c>
      <c r="AL923" s="48">
        <v>-8.0391999999999992</v>
      </c>
    </row>
    <row r="924" spans="33:38" ht="210.75" thickBot="1" x14ac:dyDescent="0.3">
      <c r="AG924" s="48">
        <v>935</v>
      </c>
      <c r="AH924" s="48" t="s">
        <v>59</v>
      </c>
      <c r="AI924" s="48" t="s">
        <v>1580</v>
      </c>
      <c r="AJ924" s="48">
        <v>-8.0571999999999999</v>
      </c>
      <c r="AK924" s="48">
        <v>-8.0078999999999994</v>
      </c>
      <c r="AL924" s="48">
        <v>-8.0388999999999999</v>
      </c>
    </row>
    <row r="925" spans="33:38" ht="210.75" thickBot="1" x14ac:dyDescent="0.3">
      <c r="AG925" s="48">
        <v>936</v>
      </c>
      <c r="AH925" s="48" t="s">
        <v>59</v>
      </c>
      <c r="AI925" s="48" t="s">
        <v>1581</v>
      </c>
      <c r="AJ925" s="48">
        <v>-8.0561000000000007</v>
      </c>
      <c r="AK925" s="48">
        <v>-8.0033999999999992</v>
      </c>
      <c r="AL925" s="48">
        <v>-8.0365000000000002</v>
      </c>
    </row>
    <row r="926" spans="33:38" ht="240.75" thickBot="1" x14ac:dyDescent="0.3">
      <c r="AG926" s="48">
        <v>937</v>
      </c>
      <c r="AH926" s="48" t="s">
        <v>59</v>
      </c>
      <c r="AI926" s="48" t="s">
        <v>1582</v>
      </c>
      <c r="AJ926" s="48">
        <v>-8.0561000000000007</v>
      </c>
      <c r="AK926" s="48">
        <v>-8.0033999999999992</v>
      </c>
      <c r="AL926" s="48">
        <v>-8.0366</v>
      </c>
    </row>
    <row r="927" spans="33:38" ht="240.75" thickBot="1" x14ac:dyDescent="0.3">
      <c r="AG927" s="48">
        <v>938</v>
      </c>
      <c r="AH927" s="48" t="s">
        <v>59</v>
      </c>
      <c r="AI927" s="48" t="s">
        <v>1583</v>
      </c>
      <c r="AJ927" s="48">
        <v>-8.0561000000000007</v>
      </c>
      <c r="AK927" s="48">
        <v>-8.0033999999999992</v>
      </c>
      <c r="AL927" s="48">
        <v>-8.0365000000000002</v>
      </c>
    </row>
    <row r="928" spans="33:38" ht="240.75" thickBot="1" x14ac:dyDescent="0.3">
      <c r="AG928" s="48">
        <v>939</v>
      </c>
      <c r="AH928" s="48" t="s">
        <v>59</v>
      </c>
      <c r="AI928" s="48" t="s">
        <v>1584</v>
      </c>
      <c r="AJ928" s="48">
        <v>-8.0572999999999997</v>
      </c>
      <c r="AK928" s="48">
        <v>-8.0045999999999999</v>
      </c>
      <c r="AL928" s="48">
        <v>-8.0378000000000007</v>
      </c>
    </row>
    <row r="929" spans="33:38" ht="210.75" thickBot="1" x14ac:dyDescent="0.3">
      <c r="AG929" s="48">
        <v>940</v>
      </c>
      <c r="AH929" s="48" t="s">
        <v>59</v>
      </c>
      <c r="AI929" s="48" t="s">
        <v>1585</v>
      </c>
      <c r="AJ929" s="48">
        <v>-8.0571999999999999</v>
      </c>
      <c r="AK929" s="48">
        <v>-8.0045000000000002</v>
      </c>
      <c r="AL929" s="48">
        <v>-8.0376999999999992</v>
      </c>
    </row>
    <row r="930" spans="33:38" ht="210.75" thickBot="1" x14ac:dyDescent="0.3">
      <c r="AG930" s="48">
        <v>941</v>
      </c>
      <c r="AH930" s="48" t="s">
        <v>59</v>
      </c>
      <c r="AI930" s="48" t="s">
        <v>1586</v>
      </c>
      <c r="AJ930" s="48">
        <v>-8.0566999999999993</v>
      </c>
      <c r="AK930" s="48">
        <v>-8.0039999999999996</v>
      </c>
      <c r="AL930" s="48">
        <v>-8.0372000000000003</v>
      </c>
    </row>
    <row r="931" spans="33:38" ht="210.75" thickBot="1" x14ac:dyDescent="0.3">
      <c r="AG931" s="48">
        <v>942</v>
      </c>
      <c r="AH931" s="48" t="s">
        <v>59</v>
      </c>
      <c r="AI931" s="48" t="s">
        <v>1587</v>
      </c>
      <c r="AJ931" s="48">
        <v>-8.0564999999999998</v>
      </c>
      <c r="AK931" s="48">
        <v>-8.0038</v>
      </c>
      <c r="AL931" s="48">
        <v>-8.0370000000000008</v>
      </c>
    </row>
    <row r="932" spans="33:38" ht="240.75" thickBot="1" x14ac:dyDescent="0.3">
      <c r="AG932" s="48">
        <v>943</v>
      </c>
      <c r="AH932" s="48" t="s">
        <v>59</v>
      </c>
      <c r="AI932" s="48" t="s">
        <v>1588</v>
      </c>
      <c r="AJ932" s="48">
        <v>-8.0561000000000007</v>
      </c>
      <c r="AK932" s="48">
        <v>-8.0033999999999992</v>
      </c>
      <c r="AL932" s="48">
        <v>-8.0365000000000002</v>
      </c>
    </row>
    <row r="933" spans="33:38" ht="240.75" thickBot="1" x14ac:dyDescent="0.3">
      <c r="AG933" s="48">
        <v>944</v>
      </c>
      <c r="AH933" s="48" t="s">
        <v>59</v>
      </c>
      <c r="AI933" s="48" t="s">
        <v>1589</v>
      </c>
      <c r="AJ933" s="48">
        <v>-8.0561000000000007</v>
      </c>
      <c r="AK933" s="48">
        <v>-8.0033999999999992</v>
      </c>
      <c r="AL933" s="48">
        <v>-8.0366</v>
      </c>
    </row>
    <row r="934" spans="33:38" ht="255.75" thickBot="1" x14ac:dyDescent="0.3">
      <c r="AG934" s="48">
        <v>945</v>
      </c>
      <c r="AH934" s="48" t="s">
        <v>59</v>
      </c>
      <c r="AI934" s="48" t="s">
        <v>1590</v>
      </c>
      <c r="AJ934" s="48">
        <v>-8.0559999999999992</v>
      </c>
      <c r="AK934" s="48">
        <v>-8.0033999999999992</v>
      </c>
      <c r="AL934" s="48">
        <v>-8.0365000000000002</v>
      </c>
    </row>
    <row r="935" spans="33:38" ht="255.75" thickBot="1" x14ac:dyDescent="0.3">
      <c r="AG935" s="48">
        <v>946</v>
      </c>
      <c r="AH935" s="48" t="s">
        <v>59</v>
      </c>
      <c r="AI935" s="48" t="s">
        <v>1591</v>
      </c>
      <c r="AJ935" s="48">
        <v>-8.0562000000000005</v>
      </c>
      <c r="AK935" s="48">
        <v>-8.0001999999999995</v>
      </c>
      <c r="AL935" s="48">
        <v>-8.0353999999999992</v>
      </c>
    </row>
    <row r="936" spans="33:38" ht="255.75" thickBot="1" x14ac:dyDescent="0.3">
      <c r="AG936" s="48">
        <v>947</v>
      </c>
      <c r="AH936" s="48" t="s">
        <v>59</v>
      </c>
      <c r="AI936" s="48" t="s">
        <v>1592</v>
      </c>
      <c r="AJ936" s="48">
        <v>-8.0556999999999999</v>
      </c>
      <c r="AK936" s="48">
        <v>-7.9996999999999998</v>
      </c>
      <c r="AL936" s="48">
        <v>-8.0349000000000004</v>
      </c>
    </row>
    <row r="937" spans="33:38" ht="255.75" thickBot="1" x14ac:dyDescent="0.3">
      <c r="AG937" s="48">
        <v>948</v>
      </c>
      <c r="AH937" s="48" t="s">
        <v>59</v>
      </c>
      <c r="AI937" s="48" t="s">
        <v>1593</v>
      </c>
      <c r="AJ937" s="48">
        <v>-8.0548999999999999</v>
      </c>
      <c r="AK937" s="48">
        <v>-7.9988999999999999</v>
      </c>
      <c r="AL937" s="48">
        <v>-8.0341000000000005</v>
      </c>
    </row>
    <row r="938" spans="33:38" ht="270.75" thickBot="1" x14ac:dyDescent="0.3">
      <c r="AG938" s="48">
        <v>949</v>
      </c>
      <c r="AH938" s="48" t="s">
        <v>59</v>
      </c>
      <c r="AI938" s="48" t="s">
        <v>1594</v>
      </c>
      <c r="AJ938" s="48">
        <v>-8.0558999999999994</v>
      </c>
      <c r="AK938" s="48">
        <v>-8</v>
      </c>
      <c r="AL938" s="48">
        <v>-8.0351999999999997</v>
      </c>
    </row>
    <row r="939" spans="33:38" ht="270.75" thickBot="1" x14ac:dyDescent="0.3">
      <c r="AG939" s="48">
        <v>950</v>
      </c>
      <c r="AH939" s="48" t="s">
        <v>59</v>
      </c>
      <c r="AI939" s="48" t="s">
        <v>1595</v>
      </c>
      <c r="AJ939" s="48">
        <v>-8.0548999999999999</v>
      </c>
      <c r="AK939" s="48">
        <v>-7.9988999999999999</v>
      </c>
      <c r="AL939" s="48">
        <v>-8.0341000000000005</v>
      </c>
    </row>
    <row r="940" spans="33:38" ht="240.75" thickBot="1" x14ac:dyDescent="0.3">
      <c r="AG940" s="48">
        <v>952</v>
      </c>
      <c r="AH940" s="48" t="s">
        <v>59</v>
      </c>
      <c r="AI940" s="48" t="s">
        <v>1596</v>
      </c>
      <c r="AJ940" s="48">
        <v>-8.0559999999999992</v>
      </c>
      <c r="AK940" s="48">
        <v>-8.0000999999999998</v>
      </c>
      <c r="AL940" s="48">
        <v>-8.0352999999999994</v>
      </c>
    </row>
    <row r="941" spans="33:38" ht="240.75" thickBot="1" x14ac:dyDescent="0.3">
      <c r="AG941" s="48">
        <v>953</v>
      </c>
      <c r="AH941" s="48" t="s">
        <v>59</v>
      </c>
      <c r="AI941" s="48" t="s">
        <v>1597</v>
      </c>
      <c r="AJ941" s="48">
        <v>-8.0559999999999992</v>
      </c>
      <c r="AK941" s="48">
        <v>-8.0000999999999998</v>
      </c>
      <c r="AL941" s="48">
        <v>-8.0352999999999994</v>
      </c>
    </row>
    <row r="942" spans="33:38" ht="255.75" thickBot="1" x14ac:dyDescent="0.3">
      <c r="AG942" s="48">
        <v>954</v>
      </c>
      <c r="AH942" s="48" t="s">
        <v>59</v>
      </c>
      <c r="AI942" s="48" t="s">
        <v>1598</v>
      </c>
      <c r="AJ942" s="48">
        <v>-8.0548999999999999</v>
      </c>
      <c r="AK942" s="48">
        <v>-7.9988999999999999</v>
      </c>
      <c r="AL942" s="48">
        <v>-8.0341000000000005</v>
      </c>
    </row>
    <row r="943" spans="33:38" ht="285.75" thickBot="1" x14ac:dyDescent="0.3">
      <c r="AG943" s="48">
        <v>955</v>
      </c>
      <c r="AH943" s="48" t="s">
        <v>59</v>
      </c>
      <c r="AI943" s="48" t="s">
        <v>1599</v>
      </c>
      <c r="AJ943" s="48">
        <v>-8.0557999999999996</v>
      </c>
      <c r="AK943" s="48">
        <v>-7.9997999999999996</v>
      </c>
      <c r="AL943" s="48">
        <v>-8.0350000000000001</v>
      </c>
    </row>
    <row r="944" spans="33:38" ht="285.75" thickBot="1" x14ac:dyDescent="0.3">
      <c r="AG944" s="48">
        <v>956</v>
      </c>
      <c r="AH944" s="48" t="s">
        <v>59</v>
      </c>
      <c r="AI944" s="48" t="s">
        <v>1600</v>
      </c>
      <c r="AJ944" s="48">
        <v>-8.0562000000000005</v>
      </c>
      <c r="AK944" s="48">
        <v>-7.9969999999999999</v>
      </c>
      <c r="AL944" s="48">
        <v>-8.0342000000000002</v>
      </c>
    </row>
    <row r="945" spans="33:38" ht="285.75" thickBot="1" x14ac:dyDescent="0.3">
      <c r="AG945" s="48">
        <v>957</v>
      </c>
      <c r="AH945" s="48" t="s">
        <v>59</v>
      </c>
      <c r="AI945" s="48" t="s">
        <v>1601</v>
      </c>
      <c r="AJ945" s="48">
        <v>-8.0548999999999999</v>
      </c>
      <c r="AK945" s="48">
        <v>-7.9957000000000003</v>
      </c>
      <c r="AL945" s="48">
        <v>-8.0329999999999995</v>
      </c>
    </row>
    <row r="946" spans="33:38" ht="300.75" thickBot="1" x14ac:dyDescent="0.3">
      <c r="AG946" s="48">
        <v>958</v>
      </c>
      <c r="AH946" s="48" t="s">
        <v>59</v>
      </c>
      <c r="AI946" s="48" t="s">
        <v>1602</v>
      </c>
      <c r="AJ946" s="48">
        <v>-8.0536999999999992</v>
      </c>
      <c r="AK946" s="48">
        <v>-7.9943999999999997</v>
      </c>
      <c r="AL946" s="48">
        <v>-8.0317000000000007</v>
      </c>
    </row>
    <row r="947" spans="33:38" ht="315.75" thickBot="1" x14ac:dyDescent="0.3">
      <c r="AG947" s="48">
        <v>959</v>
      </c>
      <c r="AH947" s="48" t="s">
        <v>59</v>
      </c>
      <c r="AI947" s="48" t="s">
        <v>1603</v>
      </c>
      <c r="AJ947" s="48">
        <v>-8.0536999999999992</v>
      </c>
      <c r="AK947" s="48">
        <v>-7.9943999999999997</v>
      </c>
      <c r="AL947" s="48">
        <v>-8.0317000000000007</v>
      </c>
    </row>
    <row r="948" spans="33:38" ht="285.75" thickBot="1" x14ac:dyDescent="0.3">
      <c r="AG948" s="48">
        <v>960</v>
      </c>
      <c r="AH948" s="48" t="s">
        <v>59</v>
      </c>
      <c r="AI948" s="48" t="s">
        <v>1604</v>
      </c>
      <c r="AJ948" s="48">
        <v>-8.0536999999999992</v>
      </c>
      <c r="AK948" s="48">
        <v>-7.9943999999999997</v>
      </c>
      <c r="AL948" s="48">
        <v>-8.0317000000000007</v>
      </c>
    </row>
    <row r="949" spans="33:38" ht="330.75" thickBot="1" x14ac:dyDescent="0.3">
      <c r="AG949" s="48">
        <v>961</v>
      </c>
      <c r="AH949" s="48" t="s">
        <v>59</v>
      </c>
      <c r="AI949" s="48" t="s">
        <v>1605</v>
      </c>
      <c r="AJ949" s="48">
        <v>-8.0525000000000002</v>
      </c>
      <c r="AK949" s="48">
        <v>-7.9898999999999996</v>
      </c>
      <c r="AL949" s="48">
        <v>-8.0292999999999992</v>
      </c>
    </row>
    <row r="950" spans="33:38" ht="195.75" thickBot="1" x14ac:dyDescent="0.3">
      <c r="AG950" s="48">
        <v>962</v>
      </c>
      <c r="AH950" s="48" t="s">
        <v>59</v>
      </c>
      <c r="AI950" s="48" t="s">
        <v>301</v>
      </c>
      <c r="AJ950" s="48">
        <v>-8.0571000000000002</v>
      </c>
      <c r="AK950" s="48">
        <v>-8.0077999999999996</v>
      </c>
      <c r="AL950" s="48">
        <v>-8.0388000000000002</v>
      </c>
    </row>
    <row r="951" spans="33:38" ht="165.75" thickBot="1" x14ac:dyDescent="0.3">
      <c r="AG951" s="48">
        <v>963</v>
      </c>
      <c r="AH951" s="48" t="s">
        <v>59</v>
      </c>
      <c r="AI951" s="48" t="s">
        <v>297</v>
      </c>
      <c r="AJ951" s="48">
        <v>-8.0556999999999999</v>
      </c>
      <c r="AK951" s="48">
        <v>-8.0062999999999995</v>
      </c>
      <c r="AL951" s="48">
        <v>-8.0373000000000001</v>
      </c>
    </row>
    <row r="952" spans="33:38" ht="195.75" thickBot="1" x14ac:dyDescent="0.3">
      <c r="AG952" s="48">
        <v>964</v>
      </c>
      <c r="AH952" s="48" t="s">
        <v>59</v>
      </c>
      <c r="AI952" s="48" t="s">
        <v>298</v>
      </c>
      <c r="AJ952" s="48">
        <v>-8.0556999999999999</v>
      </c>
      <c r="AK952" s="48">
        <v>-8.0062999999999995</v>
      </c>
      <c r="AL952" s="48">
        <v>-8.0373000000000001</v>
      </c>
    </row>
    <row r="953" spans="33:38" ht="195.75" thickBot="1" x14ac:dyDescent="0.3">
      <c r="AG953" s="48">
        <v>965</v>
      </c>
      <c r="AH953" s="48" t="s">
        <v>59</v>
      </c>
      <c r="AI953" s="48" t="s">
        <v>299</v>
      </c>
      <c r="AJ953" s="48">
        <v>-8.0556999999999999</v>
      </c>
      <c r="AK953" s="48">
        <v>-8.0062999999999995</v>
      </c>
      <c r="AL953" s="48">
        <v>-8.0373999999999999</v>
      </c>
    </row>
    <row r="954" spans="33:38" ht="195.75" thickBot="1" x14ac:dyDescent="0.3">
      <c r="AG954" s="48">
        <v>966</v>
      </c>
      <c r="AH954" s="48" t="s">
        <v>59</v>
      </c>
      <c r="AI954" s="48" t="s">
        <v>300</v>
      </c>
      <c r="AJ954" s="48">
        <v>-8.0556999999999999</v>
      </c>
      <c r="AK954" s="48">
        <v>-8.0062999999999995</v>
      </c>
      <c r="AL954" s="48">
        <v>-8.0373999999999999</v>
      </c>
    </row>
    <row r="955" spans="33:38" ht="195.75" thickBot="1" x14ac:dyDescent="0.3">
      <c r="AG955" s="48">
        <v>967</v>
      </c>
      <c r="AH955" s="48" t="s">
        <v>59</v>
      </c>
      <c r="AI955" s="48" t="s">
        <v>1606</v>
      </c>
      <c r="AJ955" s="48">
        <v>-8.0545000000000009</v>
      </c>
      <c r="AK955" s="48">
        <v>-8.0017999999999994</v>
      </c>
      <c r="AL955" s="48">
        <v>-8.0350000000000001</v>
      </c>
    </row>
    <row r="956" spans="33:38" ht="225.75" thickBot="1" x14ac:dyDescent="0.3">
      <c r="AG956" s="48">
        <v>968</v>
      </c>
      <c r="AH956" s="48" t="s">
        <v>59</v>
      </c>
      <c r="AI956" s="48" t="s">
        <v>1607</v>
      </c>
      <c r="AJ956" s="48">
        <v>-8.0556000000000001</v>
      </c>
      <c r="AK956" s="48">
        <v>-8.0029000000000003</v>
      </c>
      <c r="AL956" s="48">
        <v>-8.0360999999999994</v>
      </c>
    </row>
    <row r="957" spans="33:38" ht="225.75" thickBot="1" x14ac:dyDescent="0.3">
      <c r="AG957" s="48">
        <v>969</v>
      </c>
      <c r="AH957" s="48" t="s">
        <v>59</v>
      </c>
      <c r="AI957" s="48" t="s">
        <v>1608</v>
      </c>
      <c r="AJ957" s="48">
        <v>-8.0548999999999999</v>
      </c>
      <c r="AK957" s="48">
        <v>-8.0022000000000002</v>
      </c>
      <c r="AL957" s="48">
        <v>-8.0352999999999994</v>
      </c>
    </row>
    <row r="958" spans="33:38" ht="225.75" thickBot="1" x14ac:dyDescent="0.3">
      <c r="AG958" s="48">
        <v>970</v>
      </c>
      <c r="AH958" s="48" t="s">
        <v>59</v>
      </c>
      <c r="AI958" s="48" t="s">
        <v>1609</v>
      </c>
      <c r="AJ958" s="48">
        <v>-8.0545000000000009</v>
      </c>
      <c r="AK958" s="48">
        <v>-8.0017999999999994</v>
      </c>
      <c r="AL958" s="48">
        <v>-8.0349000000000004</v>
      </c>
    </row>
    <row r="959" spans="33:38" ht="195.75" thickBot="1" x14ac:dyDescent="0.3">
      <c r="AG959" s="48">
        <v>971</v>
      </c>
      <c r="AH959" s="48" t="s">
        <v>59</v>
      </c>
      <c r="AI959" s="48" t="s">
        <v>302</v>
      </c>
      <c r="AJ959" s="48">
        <v>-8.0546000000000006</v>
      </c>
      <c r="AK959" s="48">
        <v>-8.0020000000000007</v>
      </c>
      <c r="AL959" s="48">
        <v>-8.0350999999999999</v>
      </c>
    </row>
    <row r="960" spans="33:38" ht="195.75" thickBot="1" x14ac:dyDescent="0.3">
      <c r="AG960" s="48">
        <v>972</v>
      </c>
      <c r="AH960" s="48" t="s">
        <v>59</v>
      </c>
      <c r="AI960" s="48" t="s">
        <v>303</v>
      </c>
      <c r="AJ960" s="48">
        <v>-8.0551999999999992</v>
      </c>
      <c r="AK960" s="48">
        <v>-8.0024999999999995</v>
      </c>
      <c r="AL960" s="48">
        <v>-8.0356000000000005</v>
      </c>
    </row>
    <row r="961" spans="33:38" ht="195.75" thickBot="1" x14ac:dyDescent="0.3">
      <c r="AG961" s="48">
        <v>973</v>
      </c>
      <c r="AH961" s="48" t="s">
        <v>59</v>
      </c>
      <c r="AI961" s="48" t="s">
        <v>304</v>
      </c>
      <c r="AJ961" s="48">
        <v>-8.0543999999999993</v>
      </c>
      <c r="AK961" s="48">
        <v>-8.0017999999999994</v>
      </c>
      <c r="AL961" s="48">
        <v>-8.0349000000000004</v>
      </c>
    </row>
    <row r="962" spans="33:38" ht="225.75" thickBot="1" x14ac:dyDescent="0.3">
      <c r="AG962" s="48">
        <v>974</v>
      </c>
      <c r="AH962" s="48" t="s">
        <v>59</v>
      </c>
      <c r="AI962" s="48" t="s">
        <v>305</v>
      </c>
      <c r="AJ962" s="48">
        <v>-8.0545000000000009</v>
      </c>
      <c r="AK962" s="48">
        <v>-8.0018999999999991</v>
      </c>
      <c r="AL962" s="48">
        <v>-8.0350000000000001</v>
      </c>
    </row>
    <row r="963" spans="33:38" ht="240.75" thickBot="1" x14ac:dyDescent="0.3">
      <c r="AG963" s="48">
        <v>976</v>
      </c>
      <c r="AH963" s="48" t="s">
        <v>59</v>
      </c>
      <c r="AI963" s="48" t="s">
        <v>306</v>
      </c>
      <c r="AJ963" s="48">
        <v>-8.0547000000000004</v>
      </c>
      <c r="AK963" s="48">
        <v>-8.0021000000000004</v>
      </c>
      <c r="AL963" s="48">
        <v>-8.0351999999999997</v>
      </c>
    </row>
    <row r="964" spans="33:38" ht="240.75" thickBot="1" x14ac:dyDescent="0.3">
      <c r="AG964" s="48">
        <v>977</v>
      </c>
      <c r="AH964" s="48" t="s">
        <v>59</v>
      </c>
      <c r="AI964" s="48" t="s">
        <v>1610</v>
      </c>
      <c r="AJ964" s="48">
        <v>-8.0561000000000007</v>
      </c>
      <c r="AK964" s="48">
        <v>-8.0000999999999998</v>
      </c>
      <c r="AL964" s="48">
        <v>-8.0352999999999994</v>
      </c>
    </row>
    <row r="965" spans="33:38" ht="240.75" thickBot="1" x14ac:dyDescent="0.3">
      <c r="AG965" s="48">
        <v>978</v>
      </c>
      <c r="AH965" s="48" t="s">
        <v>59</v>
      </c>
      <c r="AI965" s="48" t="s">
        <v>1611</v>
      </c>
      <c r="AJ965" s="48">
        <v>-8.0556999999999999</v>
      </c>
      <c r="AK965" s="48">
        <v>-7.9996999999999998</v>
      </c>
      <c r="AL965" s="48">
        <v>-8.0349000000000004</v>
      </c>
    </row>
    <row r="966" spans="33:38" ht="240.75" thickBot="1" x14ac:dyDescent="0.3">
      <c r="AG966" s="48">
        <v>979</v>
      </c>
      <c r="AH966" s="48" t="s">
        <v>59</v>
      </c>
      <c r="AI966" s="48" t="s">
        <v>1612</v>
      </c>
      <c r="AJ966" s="48">
        <v>-8.0554000000000006</v>
      </c>
      <c r="AK966" s="48">
        <v>-7.9993999999999996</v>
      </c>
      <c r="AL966" s="48">
        <v>-8.0345999999999993</v>
      </c>
    </row>
    <row r="967" spans="33:38" ht="255.75" thickBot="1" x14ac:dyDescent="0.3">
      <c r="AG967" s="48">
        <v>980</v>
      </c>
      <c r="AH967" s="48" t="s">
        <v>59</v>
      </c>
      <c r="AI967" s="48" t="s">
        <v>1613</v>
      </c>
      <c r="AJ967" s="48">
        <v>-8.0533000000000001</v>
      </c>
      <c r="AK967" s="48">
        <v>-7.9973000000000001</v>
      </c>
      <c r="AL967" s="48">
        <v>-8.0326000000000004</v>
      </c>
    </row>
    <row r="968" spans="33:38" ht="255.75" thickBot="1" x14ac:dyDescent="0.3">
      <c r="AG968" s="48">
        <v>981</v>
      </c>
      <c r="AH968" s="48" t="s">
        <v>59</v>
      </c>
      <c r="AI968" s="48" t="s">
        <v>1614</v>
      </c>
      <c r="AJ968" s="48">
        <v>-8.0533000000000001</v>
      </c>
      <c r="AK968" s="48">
        <v>-7.9973000000000001</v>
      </c>
      <c r="AL968" s="48">
        <v>-8.0325000000000006</v>
      </c>
    </row>
    <row r="969" spans="33:38" ht="270.75" thickBot="1" x14ac:dyDescent="0.3">
      <c r="AG969" s="48">
        <v>982</v>
      </c>
      <c r="AH969" s="48" t="s">
        <v>59</v>
      </c>
      <c r="AI969" s="48" t="s">
        <v>1615</v>
      </c>
      <c r="AJ969" s="48">
        <v>-8.0533000000000001</v>
      </c>
      <c r="AK969" s="48">
        <v>-7.9973000000000001</v>
      </c>
      <c r="AL969" s="48">
        <v>-8.0325000000000006</v>
      </c>
    </row>
    <row r="970" spans="33:38" ht="225.75" thickBot="1" x14ac:dyDescent="0.3">
      <c r="AG970" s="48">
        <v>983</v>
      </c>
      <c r="AH970" s="48" t="s">
        <v>59</v>
      </c>
      <c r="AI970" s="48" t="s">
        <v>307</v>
      </c>
      <c r="AJ970" s="48">
        <v>-8.0545000000000009</v>
      </c>
      <c r="AK970" s="48">
        <v>-7.9984999999999999</v>
      </c>
      <c r="AL970" s="48">
        <v>-8.0336999999999996</v>
      </c>
    </row>
    <row r="971" spans="33:38" ht="225.75" thickBot="1" x14ac:dyDescent="0.3">
      <c r="AG971" s="48">
        <v>984</v>
      </c>
      <c r="AH971" s="48" t="s">
        <v>59</v>
      </c>
      <c r="AI971" s="48" t="s">
        <v>308</v>
      </c>
      <c r="AJ971" s="48">
        <v>-8.0533000000000001</v>
      </c>
      <c r="AK971" s="48">
        <v>-7.9973000000000001</v>
      </c>
      <c r="AL971" s="48">
        <v>-8.0326000000000004</v>
      </c>
    </row>
    <row r="972" spans="33:38" ht="240.75" thickBot="1" x14ac:dyDescent="0.3">
      <c r="AG972" s="48">
        <v>985</v>
      </c>
      <c r="AH972" s="48" t="s">
        <v>59</v>
      </c>
      <c r="AI972" s="48" t="s">
        <v>309</v>
      </c>
      <c r="AJ972" s="48">
        <v>-8.0539000000000005</v>
      </c>
      <c r="AK972" s="48">
        <v>-7.9980000000000002</v>
      </c>
      <c r="AL972" s="48">
        <v>-8.0332000000000008</v>
      </c>
    </row>
    <row r="973" spans="33:38" ht="270.75" thickBot="1" x14ac:dyDescent="0.3">
      <c r="AG973" s="48">
        <v>986</v>
      </c>
      <c r="AH973" s="48" t="s">
        <v>59</v>
      </c>
      <c r="AI973" s="48" t="s">
        <v>310</v>
      </c>
      <c r="AJ973" s="48">
        <v>-8.0532000000000004</v>
      </c>
      <c r="AK973" s="48">
        <v>-7.9972000000000003</v>
      </c>
      <c r="AL973" s="48">
        <v>-8.0324000000000009</v>
      </c>
    </row>
    <row r="974" spans="33:38" ht="270.75" thickBot="1" x14ac:dyDescent="0.3">
      <c r="AG974" s="48">
        <v>987</v>
      </c>
      <c r="AH974" s="48" t="s">
        <v>59</v>
      </c>
      <c r="AI974" s="48" t="s">
        <v>1616</v>
      </c>
      <c r="AJ974" s="48">
        <v>-8.0520999999999994</v>
      </c>
      <c r="AK974" s="48">
        <v>-7.9928999999999997</v>
      </c>
      <c r="AL974" s="48">
        <v>-8.0302000000000007</v>
      </c>
    </row>
    <row r="975" spans="33:38" ht="270.75" thickBot="1" x14ac:dyDescent="0.3">
      <c r="AG975" s="48">
        <v>988</v>
      </c>
      <c r="AH975" s="48" t="s">
        <v>59</v>
      </c>
      <c r="AI975" s="48" t="s">
        <v>1617</v>
      </c>
      <c r="AJ975" s="48">
        <v>-8.0533999999999999</v>
      </c>
      <c r="AK975" s="48">
        <v>-7.9941000000000004</v>
      </c>
      <c r="AL975" s="48">
        <v>-8.0313999999999997</v>
      </c>
    </row>
    <row r="976" spans="33:38" ht="285.75" thickBot="1" x14ac:dyDescent="0.3">
      <c r="AG976" s="48">
        <v>989</v>
      </c>
      <c r="AH976" s="48" t="s">
        <v>59</v>
      </c>
      <c r="AI976" s="48" t="s">
        <v>1618</v>
      </c>
      <c r="AJ976" s="48">
        <v>-8.0543999999999993</v>
      </c>
      <c r="AK976" s="48">
        <v>-7.9951999999999996</v>
      </c>
      <c r="AL976" s="48">
        <v>-8.0324000000000009</v>
      </c>
    </row>
    <row r="977" spans="33:38" ht="300.75" thickBot="1" x14ac:dyDescent="0.3">
      <c r="AG977" s="48">
        <v>990</v>
      </c>
      <c r="AH977" s="48" t="s">
        <v>59</v>
      </c>
      <c r="AI977" s="48" t="s">
        <v>1619</v>
      </c>
      <c r="AJ977" s="48">
        <v>-8.0520999999999994</v>
      </c>
      <c r="AK977" s="48">
        <v>-7.9927999999999999</v>
      </c>
      <c r="AL977" s="48">
        <v>-8.0300999999999991</v>
      </c>
    </row>
    <row r="978" spans="33:38" ht="270.75" thickBot="1" x14ac:dyDescent="0.3">
      <c r="AG978" s="48">
        <v>991</v>
      </c>
      <c r="AH978" s="48" t="s">
        <v>59</v>
      </c>
      <c r="AI978" s="48" t="s">
        <v>311</v>
      </c>
      <c r="AJ978" s="48">
        <v>-8.0533000000000001</v>
      </c>
      <c r="AK978" s="48">
        <v>-7.9939999999999998</v>
      </c>
      <c r="AL978" s="48">
        <v>-8.0312999999999999</v>
      </c>
    </row>
    <row r="979" spans="33:38" ht="315.75" thickBot="1" x14ac:dyDescent="0.3">
      <c r="AG979" s="48">
        <v>992</v>
      </c>
      <c r="AH979" s="48" t="s">
        <v>59</v>
      </c>
      <c r="AI979" s="48" t="s">
        <v>1620</v>
      </c>
      <c r="AJ979" s="48">
        <v>-8.0509000000000004</v>
      </c>
      <c r="AK979" s="48">
        <v>-7.9882999999999997</v>
      </c>
      <c r="AL979" s="48">
        <v>-8.0276999999999994</v>
      </c>
    </row>
    <row r="980" spans="33:38" ht="225.75" thickBot="1" x14ac:dyDescent="0.3">
      <c r="AG980" s="48">
        <v>993</v>
      </c>
      <c r="AH980" s="48" t="s">
        <v>59</v>
      </c>
      <c r="AI980" s="48" t="s">
        <v>1621</v>
      </c>
      <c r="AJ980" s="48">
        <v>-8.0561000000000007</v>
      </c>
      <c r="AK980" s="48">
        <v>-8.0033999999999992</v>
      </c>
      <c r="AL980" s="48">
        <v>-8.0366</v>
      </c>
    </row>
    <row r="981" spans="33:38" ht="195.75" thickBot="1" x14ac:dyDescent="0.3">
      <c r="AG981" s="48">
        <v>994</v>
      </c>
      <c r="AH981" s="48" t="s">
        <v>59</v>
      </c>
      <c r="AI981" s="48" t="s">
        <v>1622</v>
      </c>
      <c r="AJ981" s="48">
        <v>-8.0564999999999998</v>
      </c>
      <c r="AK981" s="48">
        <v>-8.0038</v>
      </c>
      <c r="AL981" s="48">
        <v>-8.0370000000000008</v>
      </c>
    </row>
    <row r="982" spans="33:38" ht="225.75" thickBot="1" x14ac:dyDescent="0.3">
      <c r="AG982" s="48">
        <v>995</v>
      </c>
      <c r="AH982" s="48" t="s">
        <v>59</v>
      </c>
      <c r="AI982" s="48" t="s">
        <v>1623</v>
      </c>
      <c r="AJ982" s="48">
        <v>-8.0571000000000002</v>
      </c>
      <c r="AK982" s="48">
        <v>-8.0045000000000002</v>
      </c>
      <c r="AL982" s="48">
        <v>-8.0375999999999994</v>
      </c>
    </row>
    <row r="983" spans="33:38" ht="225.75" thickBot="1" x14ac:dyDescent="0.3">
      <c r="AG983" s="48">
        <v>996</v>
      </c>
      <c r="AH983" s="48" t="s">
        <v>59</v>
      </c>
      <c r="AI983" s="48" t="s">
        <v>1624</v>
      </c>
      <c r="AJ983" s="48">
        <v>-8.0561000000000007</v>
      </c>
      <c r="AK983" s="48">
        <v>-8.0033999999999992</v>
      </c>
      <c r="AL983" s="48">
        <v>-8.0366</v>
      </c>
    </row>
    <row r="984" spans="33:38" ht="225.75" thickBot="1" x14ac:dyDescent="0.3">
      <c r="AG984" s="48">
        <v>997</v>
      </c>
      <c r="AH984" s="48" t="s">
        <v>59</v>
      </c>
      <c r="AI984" s="48" t="s">
        <v>1625</v>
      </c>
      <c r="AJ984" s="48">
        <v>-8.0561000000000007</v>
      </c>
      <c r="AK984" s="48">
        <v>-8.0033999999999992</v>
      </c>
      <c r="AL984" s="48">
        <v>-8.0366</v>
      </c>
    </row>
    <row r="985" spans="33:38" ht="225.75" thickBot="1" x14ac:dyDescent="0.3">
      <c r="AG985" s="48">
        <v>998</v>
      </c>
      <c r="AH985" s="48" t="s">
        <v>59</v>
      </c>
      <c r="AI985" s="48" t="s">
        <v>1626</v>
      </c>
      <c r="AJ985" s="48">
        <v>-8.0568000000000008</v>
      </c>
      <c r="AK985" s="48">
        <v>-8.0007999999999999</v>
      </c>
      <c r="AL985" s="48">
        <v>-8.0359999999999996</v>
      </c>
    </row>
    <row r="986" spans="33:38" ht="255.75" thickBot="1" x14ac:dyDescent="0.3">
      <c r="AG986" s="48">
        <v>999</v>
      </c>
      <c r="AH986" s="48" t="s">
        <v>59</v>
      </c>
      <c r="AI986" s="48" t="s">
        <v>1627</v>
      </c>
      <c r="AJ986" s="48">
        <v>-8.0548000000000002</v>
      </c>
      <c r="AK986" s="48">
        <v>-7.9988999999999999</v>
      </c>
      <c r="AL986" s="48">
        <v>-8.0341000000000005</v>
      </c>
    </row>
    <row r="987" spans="33:38" ht="255.75" thickBot="1" x14ac:dyDescent="0.3">
      <c r="AG987" s="48">
        <v>1000</v>
      </c>
      <c r="AH987" s="48" t="s">
        <v>59</v>
      </c>
      <c r="AI987" s="48" t="s">
        <v>1628</v>
      </c>
      <c r="AJ987" s="48">
        <v>-8.0548999999999999</v>
      </c>
      <c r="AK987" s="48">
        <v>-7.9988999999999999</v>
      </c>
      <c r="AL987" s="48">
        <v>-8.0342000000000002</v>
      </c>
    </row>
    <row r="988" spans="33:38" ht="255.75" thickBot="1" x14ac:dyDescent="0.3">
      <c r="AG988" s="48">
        <v>1001</v>
      </c>
      <c r="AH988" s="48" t="s">
        <v>59</v>
      </c>
      <c r="AI988" s="48" t="s">
        <v>1629</v>
      </c>
      <c r="AJ988" s="48">
        <v>-8.0562000000000005</v>
      </c>
      <c r="AK988" s="48">
        <v>-8.0001999999999995</v>
      </c>
      <c r="AL988" s="48">
        <v>-8.0353999999999992</v>
      </c>
    </row>
    <row r="989" spans="33:38" ht="225.75" thickBot="1" x14ac:dyDescent="0.3">
      <c r="AG989" s="48">
        <v>1002</v>
      </c>
      <c r="AH989" s="48" t="s">
        <v>59</v>
      </c>
      <c r="AI989" s="48" t="s">
        <v>1630</v>
      </c>
      <c r="AJ989" s="48">
        <v>-8.0548999999999999</v>
      </c>
      <c r="AK989" s="48">
        <v>-7.9989999999999997</v>
      </c>
      <c r="AL989" s="48">
        <v>-8.0342000000000002</v>
      </c>
    </row>
    <row r="990" spans="33:38" ht="32.25" customHeight="1" thickBot="1" x14ac:dyDescent="0.3">
      <c r="AG990" s="48">
        <v>1003</v>
      </c>
      <c r="AH990" s="48" t="s">
        <v>59</v>
      </c>
      <c r="AI990" s="48" t="s">
        <v>1631</v>
      </c>
      <c r="AJ990" s="48">
        <v>-8.0548999999999999</v>
      </c>
      <c r="AK990" s="48">
        <v>-7.9988999999999999</v>
      </c>
      <c r="AL990" s="48">
        <v>-8.0342000000000002</v>
      </c>
    </row>
    <row r="991" spans="33:38" ht="225.75" thickBot="1" x14ac:dyDescent="0.3">
      <c r="AG991" s="48">
        <v>1004</v>
      </c>
      <c r="AH991" s="48" t="s">
        <v>59</v>
      </c>
      <c r="AI991" s="48" t="s">
        <v>1632</v>
      </c>
      <c r="AJ991" s="48">
        <v>-8.0548999999999999</v>
      </c>
      <c r="AK991" s="48">
        <v>-7.9988999999999999</v>
      </c>
      <c r="AL991" s="48">
        <v>-8.0341000000000005</v>
      </c>
    </row>
    <row r="992" spans="33:38" ht="255.75" thickBot="1" x14ac:dyDescent="0.3">
      <c r="AG992" s="48">
        <v>1005</v>
      </c>
      <c r="AH992" s="48" t="s">
        <v>59</v>
      </c>
      <c r="AI992" s="48" t="s">
        <v>1633</v>
      </c>
      <c r="AJ992" s="48">
        <v>-8.0548999999999999</v>
      </c>
      <c r="AK992" s="48">
        <v>-7.9989999999999997</v>
      </c>
      <c r="AL992" s="48">
        <v>-8.0342000000000002</v>
      </c>
    </row>
    <row r="993" spans="33:38" ht="32.25" customHeight="1" thickBot="1" x14ac:dyDescent="0.3">
      <c r="AG993" s="48">
        <v>1006</v>
      </c>
      <c r="AH993" s="48" t="s">
        <v>59</v>
      </c>
      <c r="AI993" s="48" t="s">
        <v>1634</v>
      </c>
      <c r="AJ993" s="48">
        <v>-8.0548999999999999</v>
      </c>
      <c r="AK993" s="48">
        <v>-7.9989999999999997</v>
      </c>
      <c r="AL993" s="48">
        <v>-8.0342000000000002</v>
      </c>
    </row>
    <row r="994" spans="33:38" ht="270.75" thickBot="1" x14ac:dyDescent="0.3">
      <c r="AG994" s="48">
        <v>1007</v>
      </c>
      <c r="AH994" s="48" t="s">
        <v>59</v>
      </c>
      <c r="AI994" s="48" t="s">
        <v>1635</v>
      </c>
      <c r="AJ994" s="48">
        <v>-8.0548999999999999</v>
      </c>
      <c r="AK994" s="48">
        <v>-7.9988999999999999</v>
      </c>
      <c r="AL994" s="48">
        <v>-8.0341000000000005</v>
      </c>
    </row>
    <row r="995" spans="33:38" ht="270.75" thickBot="1" x14ac:dyDescent="0.3">
      <c r="AG995" s="48">
        <v>1008</v>
      </c>
      <c r="AH995" s="48" t="s">
        <v>59</v>
      </c>
      <c r="AI995" s="48" t="s">
        <v>1636</v>
      </c>
      <c r="AJ995" s="48">
        <v>-8.0548999999999999</v>
      </c>
      <c r="AK995" s="48">
        <v>-7.9955999999999996</v>
      </c>
      <c r="AL995" s="48">
        <v>-8.0328999999999997</v>
      </c>
    </row>
    <row r="996" spans="33:38" ht="270.75" thickBot="1" x14ac:dyDescent="0.3">
      <c r="AG996" s="48">
        <v>1009</v>
      </c>
      <c r="AH996" s="48" t="s">
        <v>59</v>
      </c>
      <c r="AI996" s="48" t="s">
        <v>1637</v>
      </c>
      <c r="AJ996" s="48">
        <v>-8.0557999999999996</v>
      </c>
      <c r="AK996" s="48">
        <v>-7.9965000000000002</v>
      </c>
      <c r="AL996" s="48">
        <v>-8.0337999999999994</v>
      </c>
    </row>
    <row r="997" spans="33:38" ht="270.75" thickBot="1" x14ac:dyDescent="0.3">
      <c r="AG997" s="48">
        <v>1010</v>
      </c>
      <c r="AH997" s="48" t="s">
        <v>59</v>
      </c>
      <c r="AI997" s="48" t="s">
        <v>1638</v>
      </c>
      <c r="AJ997" s="48">
        <v>-8.0536999999999992</v>
      </c>
      <c r="AK997" s="48">
        <v>-7.9943999999999997</v>
      </c>
      <c r="AL997" s="48">
        <v>-8.0317000000000007</v>
      </c>
    </row>
    <row r="998" spans="33:38" ht="285.75" thickBot="1" x14ac:dyDescent="0.3">
      <c r="AG998" s="48">
        <v>1011</v>
      </c>
      <c r="AH998" s="48" t="s">
        <v>59</v>
      </c>
      <c r="AI998" s="48" t="s">
        <v>1639</v>
      </c>
      <c r="AJ998" s="48">
        <v>-8.0558999999999994</v>
      </c>
      <c r="AK998" s="48">
        <v>-7.9965999999999999</v>
      </c>
      <c r="AL998" s="48">
        <v>-8.0338999999999992</v>
      </c>
    </row>
    <row r="999" spans="33:38" ht="285.75" thickBot="1" x14ac:dyDescent="0.3">
      <c r="AG999" s="48">
        <v>1012</v>
      </c>
      <c r="AH999" s="48" t="s">
        <v>59</v>
      </c>
      <c r="AI999" s="48" t="s">
        <v>1640</v>
      </c>
      <c r="AJ999" s="48">
        <v>-8.0536999999999992</v>
      </c>
      <c r="AK999" s="48">
        <v>-7.9945000000000004</v>
      </c>
      <c r="AL999" s="48">
        <v>-8.0317000000000007</v>
      </c>
    </row>
    <row r="1000" spans="33:38" ht="300.75" thickBot="1" x14ac:dyDescent="0.3">
      <c r="AG1000" s="48">
        <v>1013</v>
      </c>
      <c r="AH1000" s="48" t="s">
        <v>59</v>
      </c>
      <c r="AI1000" s="48" t="s">
        <v>1641</v>
      </c>
      <c r="AJ1000" s="48">
        <v>-8.0540000000000003</v>
      </c>
      <c r="AK1000" s="48">
        <v>-7.9946999999999999</v>
      </c>
      <c r="AL1000" s="48">
        <v>-8.032</v>
      </c>
    </row>
    <row r="1001" spans="33:38" ht="255.75" thickBot="1" x14ac:dyDescent="0.3">
      <c r="AG1001" s="48">
        <v>1014</v>
      </c>
      <c r="AH1001" s="48" t="s">
        <v>59</v>
      </c>
      <c r="AI1001" s="48" t="s">
        <v>1642</v>
      </c>
      <c r="AJ1001" s="48">
        <v>-8.0538000000000007</v>
      </c>
      <c r="AK1001" s="48">
        <v>-7.9945000000000004</v>
      </c>
      <c r="AL1001" s="48">
        <v>-8.0318000000000005</v>
      </c>
    </row>
    <row r="1002" spans="33:38" ht="270.75" thickBot="1" x14ac:dyDescent="0.3">
      <c r="AG1002" s="48">
        <v>1016</v>
      </c>
      <c r="AH1002" s="48" t="s">
        <v>59</v>
      </c>
      <c r="AI1002" s="48" t="s">
        <v>1643</v>
      </c>
      <c r="AJ1002" s="48">
        <v>-8.0536999999999992</v>
      </c>
      <c r="AK1002" s="48">
        <v>-7.9943999999999997</v>
      </c>
      <c r="AL1002" s="48">
        <v>-8.0317000000000007</v>
      </c>
    </row>
    <row r="1003" spans="33:38" ht="300.75" thickBot="1" x14ac:dyDescent="0.3">
      <c r="AG1003" s="48">
        <v>1017</v>
      </c>
      <c r="AH1003" s="48" t="s">
        <v>59</v>
      </c>
      <c r="AI1003" s="48" t="s">
        <v>1644</v>
      </c>
      <c r="AJ1003" s="48">
        <v>-8.0536999999999992</v>
      </c>
      <c r="AK1003" s="48">
        <v>-7.9945000000000004</v>
      </c>
      <c r="AL1003" s="48">
        <v>-8.0318000000000005</v>
      </c>
    </row>
    <row r="1004" spans="33:38" ht="300" x14ac:dyDescent="0.25">
      <c r="AG1004" s="48">
        <v>1018</v>
      </c>
      <c r="AH1004" s="48" t="s">
        <v>59</v>
      </c>
      <c r="AI1004" s="48" t="s">
        <v>1645</v>
      </c>
      <c r="AJ1004" s="48">
        <v>-8.0525000000000002</v>
      </c>
      <c r="AK1004" s="48">
        <v>-7.99</v>
      </c>
      <c r="AL1004" s="48">
        <v>-8.0292999999999992</v>
      </c>
    </row>
  </sheetData>
  <mergeCells count="15">
    <mergeCell ref="T21:Z21"/>
    <mergeCell ref="B14:E14"/>
    <mergeCell ref="G14:J14"/>
    <mergeCell ref="L14:O14"/>
    <mergeCell ref="T14:Z14"/>
    <mergeCell ref="B19:E19"/>
    <mergeCell ref="G19:J19"/>
    <mergeCell ref="L19:O19"/>
    <mergeCell ref="B2:I2"/>
    <mergeCell ref="K2:R2"/>
    <mergeCell ref="T2:AA2"/>
    <mergeCell ref="AG10:AL10"/>
    <mergeCell ref="B11:I11"/>
    <mergeCell ref="K11:R11"/>
    <mergeCell ref="T11:AA11"/>
  </mergeCells>
  <conditionalFormatting sqref="B3:I1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E1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:I10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6:J18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:R1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:R10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6:O1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AA1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:AA1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2:AJ100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2:AK100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12:AL100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DE19-8D54-4178-9E13-984B8E772AD4}">
  <dimension ref="A5:AZ70"/>
  <sheetViews>
    <sheetView topLeftCell="O24" zoomScale="40" zoomScaleNormal="40" workbookViewId="0">
      <selection activeCell="AH20" sqref="AH20:AH35"/>
    </sheetView>
  </sheetViews>
  <sheetFormatPr defaultRowHeight="15.75" x14ac:dyDescent="0.25"/>
  <cols>
    <col min="1" max="2" width="17.28515625" style="1" bestFit="1" customWidth="1"/>
    <col min="3" max="3" width="15.7109375" style="1" bestFit="1" customWidth="1"/>
    <col min="4" max="4" width="9.42578125" style="1" bestFit="1" customWidth="1"/>
    <col min="5" max="5" width="8.7109375" style="1" bestFit="1" customWidth="1"/>
    <col min="6" max="6" width="9.28515625" style="1" bestFit="1" customWidth="1"/>
    <col min="7" max="8" width="9.140625" style="1"/>
    <col min="9" max="10" width="17.28515625" style="1" bestFit="1" customWidth="1"/>
    <col min="11" max="11" width="15.7109375" style="1" bestFit="1" customWidth="1"/>
    <col min="12" max="12" width="9.42578125" style="1" bestFit="1" customWidth="1"/>
    <col min="13" max="13" width="8.7109375" style="1" bestFit="1" customWidth="1"/>
    <col min="14" max="14" width="9.28515625" style="1" bestFit="1" customWidth="1"/>
    <col min="15" max="15" width="9.140625" style="1"/>
    <col min="16" max="16" width="18.85546875" style="1" bestFit="1" customWidth="1"/>
    <col min="17" max="17" width="17.5703125" style="1" bestFit="1" customWidth="1"/>
    <col min="18" max="18" width="16.7109375" style="1" bestFit="1" customWidth="1"/>
    <col min="19" max="19" width="14.7109375" style="1" bestFit="1" customWidth="1"/>
    <col min="20" max="20" width="12.28515625" style="1" bestFit="1" customWidth="1"/>
    <col min="21" max="22" width="9.140625" style="1"/>
    <col min="23" max="23" width="13.42578125" style="1" bestFit="1" customWidth="1"/>
    <col min="24" max="24" width="17.28515625" style="1" bestFit="1" customWidth="1"/>
    <col min="25" max="25" width="15.7109375" style="1" bestFit="1" customWidth="1"/>
    <col min="26" max="26" width="10" style="1" bestFit="1" customWidth="1"/>
    <col min="27" max="27" width="8.7109375" style="1" customWidth="1"/>
    <col min="28" max="28" width="9.28515625" style="1" bestFit="1" customWidth="1"/>
    <col min="29" max="29" width="13.7109375" style="1" customWidth="1"/>
    <col min="30" max="30" width="8.7109375" style="1" bestFit="1" customWidth="1"/>
    <col min="31" max="31" width="15.42578125" style="1" bestFit="1" customWidth="1"/>
    <col min="32" max="32" width="13.7109375" style="1" customWidth="1"/>
    <col min="33" max="33" width="16" style="1" bestFit="1" customWidth="1"/>
    <col min="34" max="34" width="12.28515625" style="1" bestFit="1" customWidth="1"/>
    <col min="35" max="35" width="16.5703125" style="1" customWidth="1"/>
    <col min="36" max="36" width="9.140625" style="1"/>
    <col min="37" max="37" width="7.140625" style="8" bestFit="1" customWidth="1"/>
    <col min="38" max="38" width="13.140625" style="1" bestFit="1" customWidth="1"/>
    <col min="39" max="39" width="15.7109375" style="1" bestFit="1" customWidth="1"/>
    <col min="40" max="40" width="10" style="1" bestFit="1" customWidth="1"/>
    <col min="41" max="41" width="8.7109375" style="1" bestFit="1" customWidth="1"/>
    <col min="42" max="42" width="16.28515625" style="1" bestFit="1" customWidth="1"/>
    <col min="43" max="43" width="9.140625" style="1"/>
    <col min="44" max="44" width="8.7109375" style="1" bestFit="1" customWidth="1"/>
    <col min="45" max="45" width="15.42578125" style="1" bestFit="1" customWidth="1"/>
    <col min="46" max="46" width="13.7109375" style="1" bestFit="1" customWidth="1"/>
    <col min="47" max="47" width="16" style="1" bestFit="1" customWidth="1"/>
    <col min="48" max="48" width="12.28515625" style="1" bestFit="1" customWidth="1"/>
    <col min="49" max="16384" width="9.140625" style="1"/>
  </cols>
  <sheetData>
    <row r="5" spans="1:48" x14ac:dyDescent="0.25">
      <c r="A5" s="12" t="s">
        <v>466</v>
      </c>
      <c r="B5" s="12"/>
      <c r="C5" s="12"/>
      <c r="D5" s="12"/>
      <c r="E5" s="12"/>
      <c r="I5" s="16" t="s">
        <v>467</v>
      </c>
      <c r="J5" s="16"/>
      <c r="K5" s="16"/>
      <c r="L5" s="16"/>
      <c r="M5" s="16"/>
      <c r="N5" s="16"/>
      <c r="Q5" s="17" t="s">
        <v>312</v>
      </c>
      <c r="AK5" s="1"/>
      <c r="AL5" s="8"/>
    </row>
    <row r="6" spans="1:48" ht="16.5" thickBot="1" x14ac:dyDescent="0.3">
      <c r="A6" s="18"/>
      <c r="B6" s="18" t="s">
        <v>313</v>
      </c>
      <c r="C6" s="18" t="s">
        <v>314</v>
      </c>
      <c r="D6" s="18" t="s">
        <v>315</v>
      </c>
      <c r="E6" s="18" t="s">
        <v>316</v>
      </c>
      <c r="F6" s="18" t="s">
        <v>317</v>
      </c>
      <c r="G6" s="19"/>
      <c r="I6" s="18"/>
      <c r="J6" s="18" t="s">
        <v>313</v>
      </c>
      <c r="K6" s="18" t="s">
        <v>314</v>
      </c>
      <c r="L6" s="18" t="s">
        <v>315</v>
      </c>
      <c r="M6" s="18" t="s">
        <v>316</v>
      </c>
      <c r="N6" s="18" t="s">
        <v>317</v>
      </c>
      <c r="O6" s="19"/>
      <c r="P6" s="20"/>
      <c r="Q6" s="21" t="s">
        <v>313</v>
      </c>
      <c r="R6" s="21" t="s">
        <v>468</v>
      </c>
      <c r="S6" s="21" t="s">
        <v>469</v>
      </c>
      <c r="T6" s="21" t="s">
        <v>470</v>
      </c>
      <c r="W6" s="13" t="s">
        <v>471</v>
      </c>
      <c r="X6" s="13"/>
      <c r="Y6" s="13"/>
      <c r="Z6" s="13"/>
      <c r="AA6" s="13"/>
      <c r="AD6" s="13" t="s">
        <v>472</v>
      </c>
      <c r="AE6" s="14"/>
      <c r="AF6" s="14"/>
      <c r="AG6" s="14"/>
      <c r="AH6" s="14"/>
      <c r="AK6" s="22" t="s">
        <v>473</v>
      </c>
      <c r="AL6" s="22"/>
      <c r="AM6" s="22"/>
      <c r="AN6" s="22"/>
      <c r="AO6" s="22"/>
      <c r="AP6" s="22"/>
      <c r="AR6" s="13" t="s">
        <v>474</v>
      </c>
      <c r="AS6" s="14"/>
      <c r="AT6" s="14"/>
      <c r="AU6" s="14"/>
      <c r="AV6" s="14"/>
    </row>
    <row r="7" spans="1:48" ht="17.25" thickTop="1" thickBot="1" x14ac:dyDescent="0.3">
      <c r="A7" s="19" t="s">
        <v>14</v>
      </c>
      <c r="B7" s="19" t="s">
        <v>318</v>
      </c>
      <c r="C7" s="19" t="s">
        <v>319</v>
      </c>
      <c r="D7" s="19" t="s">
        <v>320</v>
      </c>
      <c r="E7" s="19" t="s">
        <v>321</v>
      </c>
      <c r="F7" s="19" t="s">
        <v>338</v>
      </c>
      <c r="G7" s="19"/>
      <c r="I7" s="19" t="s">
        <v>14</v>
      </c>
      <c r="J7" s="19" t="s">
        <v>323</v>
      </c>
      <c r="K7" s="19" t="s">
        <v>324</v>
      </c>
      <c r="L7" s="19" t="s">
        <v>325</v>
      </c>
      <c r="M7" s="19" t="s">
        <v>326</v>
      </c>
      <c r="N7" s="19" t="s">
        <v>338</v>
      </c>
      <c r="O7" s="19"/>
      <c r="P7" s="23" t="s">
        <v>475</v>
      </c>
      <c r="Q7" s="24" t="s">
        <v>476</v>
      </c>
      <c r="R7" s="24" t="s">
        <v>477</v>
      </c>
      <c r="S7" s="24" t="s">
        <v>478</v>
      </c>
      <c r="T7" s="24" t="s">
        <v>479</v>
      </c>
      <c r="W7" s="18"/>
      <c r="X7" s="18" t="s">
        <v>313</v>
      </c>
      <c r="Y7" s="18" t="s">
        <v>314</v>
      </c>
      <c r="Z7" s="18" t="s">
        <v>315</v>
      </c>
      <c r="AA7" s="18" t="s">
        <v>316</v>
      </c>
      <c r="AB7" s="18" t="s">
        <v>317</v>
      </c>
      <c r="AC7" s="19"/>
      <c r="AD7" s="20"/>
      <c r="AE7" s="21" t="s">
        <v>327</v>
      </c>
      <c r="AF7" s="21" t="s">
        <v>328</v>
      </c>
      <c r="AG7" s="21" t="s">
        <v>329</v>
      </c>
      <c r="AH7" s="21" t="s">
        <v>330</v>
      </c>
      <c r="AI7" s="25"/>
      <c r="AK7" s="26"/>
      <c r="AL7" s="26" t="s">
        <v>331</v>
      </c>
      <c r="AM7" s="26" t="s">
        <v>314</v>
      </c>
      <c r="AN7" s="26" t="s">
        <v>332</v>
      </c>
      <c r="AO7" s="26" t="s">
        <v>333</v>
      </c>
      <c r="AP7" s="26" t="s">
        <v>334</v>
      </c>
      <c r="AR7" s="20"/>
      <c r="AS7" s="21" t="s">
        <v>327</v>
      </c>
      <c r="AT7" s="21" t="s">
        <v>328</v>
      </c>
      <c r="AU7" s="21" t="s">
        <v>329</v>
      </c>
      <c r="AV7" s="21" t="s">
        <v>330</v>
      </c>
    </row>
    <row r="8" spans="1:48" ht="17.25" thickTop="1" thickBot="1" x14ac:dyDescent="0.3">
      <c r="A8" s="19" t="s">
        <v>16</v>
      </c>
      <c r="B8" s="19" t="s">
        <v>335</v>
      </c>
      <c r="C8" s="19" t="s">
        <v>336</v>
      </c>
      <c r="D8" s="19" t="s">
        <v>337</v>
      </c>
      <c r="E8" s="19" t="s">
        <v>342</v>
      </c>
      <c r="F8" s="19" t="s">
        <v>338</v>
      </c>
      <c r="G8" s="19"/>
      <c r="I8" s="19" t="s">
        <v>16</v>
      </c>
      <c r="J8" s="19" t="s">
        <v>339</v>
      </c>
      <c r="K8" s="19" t="s">
        <v>340</v>
      </c>
      <c r="L8" s="19" t="s">
        <v>341</v>
      </c>
      <c r="M8" s="19" t="s">
        <v>342</v>
      </c>
      <c r="N8" s="19" t="s">
        <v>338</v>
      </c>
      <c r="O8" s="19"/>
      <c r="P8" s="23" t="s">
        <v>480</v>
      </c>
      <c r="Q8" s="24" t="s">
        <v>481</v>
      </c>
      <c r="R8" s="24" t="s">
        <v>482</v>
      </c>
      <c r="S8" s="24" t="s">
        <v>483</v>
      </c>
      <c r="T8" s="24" t="s">
        <v>484</v>
      </c>
      <c r="W8" s="19" t="s">
        <v>343</v>
      </c>
      <c r="X8" s="19" t="s">
        <v>344</v>
      </c>
      <c r="Y8" s="19" t="s">
        <v>344</v>
      </c>
      <c r="Z8" s="19" t="s">
        <v>345</v>
      </c>
      <c r="AA8" s="19" t="s">
        <v>346</v>
      </c>
      <c r="AB8" s="19"/>
      <c r="AC8" s="19"/>
      <c r="AD8" s="23" t="s">
        <v>343</v>
      </c>
      <c r="AE8" s="24" t="s">
        <v>485</v>
      </c>
      <c r="AF8" s="24" t="s">
        <v>486</v>
      </c>
      <c r="AG8" s="24" t="s">
        <v>487</v>
      </c>
      <c r="AH8" s="24" t="s">
        <v>488</v>
      </c>
      <c r="AI8" s="27"/>
      <c r="AK8" s="9" t="s">
        <v>349</v>
      </c>
      <c r="AL8" s="9" t="s">
        <v>344</v>
      </c>
      <c r="AM8" s="9" t="s">
        <v>344</v>
      </c>
      <c r="AN8" s="9" t="s">
        <v>489</v>
      </c>
      <c r="AO8" s="9" t="s">
        <v>490</v>
      </c>
      <c r="AP8" s="9"/>
      <c r="AR8" s="23" t="s">
        <v>343</v>
      </c>
      <c r="AS8" s="24" t="s">
        <v>485</v>
      </c>
      <c r="AT8" s="24" t="s">
        <v>486</v>
      </c>
      <c r="AU8" s="24" t="s">
        <v>491</v>
      </c>
      <c r="AV8" s="24" t="s">
        <v>492</v>
      </c>
    </row>
    <row r="9" spans="1:48" ht="16.5" thickBot="1" x14ac:dyDescent="0.3">
      <c r="A9" s="19" t="s">
        <v>5</v>
      </c>
      <c r="B9" s="19" t="s">
        <v>350</v>
      </c>
      <c r="C9" s="19" t="s">
        <v>351</v>
      </c>
      <c r="D9" s="19" t="s">
        <v>352</v>
      </c>
      <c r="E9" s="19" t="s">
        <v>353</v>
      </c>
      <c r="F9" s="19" t="s">
        <v>338</v>
      </c>
      <c r="G9" s="19"/>
      <c r="I9" s="19" t="s">
        <v>5</v>
      </c>
      <c r="J9" s="19" t="s">
        <v>354</v>
      </c>
      <c r="K9" s="19" t="s">
        <v>355</v>
      </c>
      <c r="L9" s="19" t="s">
        <v>356</v>
      </c>
      <c r="M9" s="19" t="s">
        <v>357</v>
      </c>
      <c r="N9" s="19" t="s">
        <v>338</v>
      </c>
      <c r="O9" s="19"/>
      <c r="P9" s="23" t="s">
        <v>493</v>
      </c>
      <c r="Q9" s="24" t="s">
        <v>494</v>
      </c>
      <c r="R9" s="24" t="s">
        <v>495</v>
      </c>
      <c r="S9" s="24" t="s">
        <v>496</v>
      </c>
      <c r="T9" s="24" t="s">
        <v>497</v>
      </c>
      <c r="W9" s="19" t="s">
        <v>14</v>
      </c>
      <c r="X9" s="19" t="s">
        <v>358</v>
      </c>
      <c r="Y9" s="19" t="s">
        <v>359</v>
      </c>
      <c r="Z9" s="19" t="s">
        <v>360</v>
      </c>
      <c r="AA9" s="19" t="s">
        <v>361</v>
      </c>
      <c r="AB9" s="19"/>
      <c r="AC9" s="19"/>
      <c r="AD9" s="23" t="s">
        <v>475</v>
      </c>
      <c r="AE9" s="24" t="s">
        <v>498</v>
      </c>
      <c r="AF9" s="24" t="s">
        <v>499</v>
      </c>
      <c r="AG9" s="24" t="s">
        <v>500</v>
      </c>
      <c r="AH9" s="24" t="s">
        <v>501</v>
      </c>
      <c r="AI9" s="27"/>
      <c r="AK9" s="9" t="e" vm="1">
        <v>#VALUE!</v>
      </c>
      <c r="AL9" s="9" t="s">
        <v>502</v>
      </c>
      <c r="AM9" s="9" t="s">
        <v>503</v>
      </c>
      <c r="AN9" s="9" t="s">
        <v>504</v>
      </c>
      <c r="AO9" s="9" t="s">
        <v>505</v>
      </c>
      <c r="AP9" s="9"/>
      <c r="AR9" s="23" t="s">
        <v>475</v>
      </c>
      <c r="AS9" s="24" t="s">
        <v>506</v>
      </c>
      <c r="AT9" s="24" t="s">
        <v>507</v>
      </c>
      <c r="AU9" s="24" t="s">
        <v>508</v>
      </c>
      <c r="AV9" s="24" t="s">
        <v>509</v>
      </c>
    </row>
    <row r="10" spans="1:48" ht="16.5" thickBot="1" x14ac:dyDescent="0.3">
      <c r="A10" s="19" t="s">
        <v>6</v>
      </c>
      <c r="B10" s="19" t="s">
        <v>366</v>
      </c>
      <c r="C10" s="19" t="s">
        <v>367</v>
      </c>
      <c r="D10" s="19" t="s">
        <v>368</v>
      </c>
      <c r="E10" s="19" t="s">
        <v>342</v>
      </c>
      <c r="F10" s="19" t="s">
        <v>338</v>
      </c>
      <c r="G10" s="19"/>
      <c r="I10" s="19" t="s">
        <v>6</v>
      </c>
      <c r="J10" s="19" t="s">
        <v>369</v>
      </c>
      <c r="K10" s="19" t="s">
        <v>370</v>
      </c>
      <c r="L10" s="19" t="s">
        <v>371</v>
      </c>
      <c r="M10" s="19" t="s">
        <v>342</v>
      </c>
      <c r="N10" s="19" t="s">
        <v>338</v>
      </c>
      <c r="O10" s="19"/>
      <c r="P10" s="23" t="s">
        <v>510</v>
      </c>
      <c r="Q10" s="24" t="s">
        <v>511</v>
      </c>
      <c r="R10" s="24" t="s">
        <v>512</v>
      </c>
      <c r="S10" s="24" t="s">
        <v>513</v>
      </c>
      <c r="T10" s="24" t="s">
        <v>484</v>
      </c>
      <c r="W10" s="19" t="s">
        <v>16</v>
      </c>
      <c r="X10" s="19" t="s">
        <v>372</v>
      </c>
      <c r="Y10" s="19" t="s">
        <v>373</v>
      </c>
      <c r="Z10" s="19" t="s">
        <v>374</v>
      </c>
      <c r="AA10" s="19" t="s">
        <v>375</v>
      </c>
      <c r="AB10" s="19" t="s">
        <v>322</v>
      </c>
      <c r="AC10" s="19"/>
      <c r="AD10" s="23" t="s">
        <v>480</v>
      </c>
      <c r="AE10" s="24" t="s">
        <v>514</v>
      </c>
      <c r="AF10" s="24" t="s">
        <v>515</v>
      </c>
      <c r="AG10" s="24" t="s">
        <v>516</v>
      </c>
      <c r="AH10" s="24" t="s">
        <v>517</v>
      </c>
      <c r="AI10" s="27"/>
      <c r="AK10" s="9" t="e" vm="2">
        <v>#VALUE!</v>
      </c>
      <c r="AL10" s="9" t="s">
        <v>518</v>
      </c>
      <c r="AM10" s="9" t="s">
        <v>519</v>
      </c>
      <c r="AN10" s="9" t="s">
        <v>520</v>
      </c>
      <c r="AO10" s="9" t="s">
        <v>342</v>
      </c>
      <c r="AP10" s="9" t="s">
        <v>338</v>
      </c>
      <c r="AR10" s="23" t="s">
        <v>480</v>
      </c>
      <c r="AS10" s="24" t="s">
        <v>521</v>
      </c>
      <c r="AT10" s="24" t="s">
        <v>522</v>
      </c>
      <c r="AU10" s="24" t="s">
        <v>523</v>
      </c>
      <c r="AV10" s="24" t="s">
        <v>484</v>
      </c>
    </row>
    <row r="11" spans="1:48" ht="16.5" thickBot="1" x14ac:dyDescent="0.3">
      <c r="A11" s="28" t="s">
        <v>313</v>
      </c>
      <c r="B11" s="28" t="s">
        <v>344</v>
      </c>
      <c r="C11" s="28" t="s">
        <v>344</v>
      </c>
      <c r="D11" s="28" t="s">
        <v>380</v>
      </c>
      <c r="E11" s="28" t="s">
        <v>381</v>
      </c>
      <c r="F11" s="28"/>
      <c r="G11" s="19"/>
      <c r="I11" s="19" t="s">
        <v>313</v>
      </c>
      <c r="J11" s="19" t="s">
        <v>382</v>
      </c>
      <c r="K11" s="19" t="s">
        <v>344</v>
      </c>
      <c r="L11" s="19" t="s">
        <v>383</v>
      </c>
      <c r="M11" s="19" t="s">
        <v>384</v>
      </c>
      <c r="N11" s="19"/>
      <c r="O11" s="19"/>
      <c r="P11" s="23" t="s">
        <v>524</v>
      </c>
      <c r="Q11" s="24" t="s">
        <v>525</v>
      </c>
      <c r="R11" s="24" t="s">
        <v>526</v>
      </c>
      <c r="S11" s="24" t="s">
        <v>527</v>
      </c>
      <c r="T11" s="24" t="s">
        <v>528</v>
      </c>
      <c r="W11" s="19" t="s">
        <v>5</v>
      </c>
      <c r="X11" s="19" t="s">
        <v>385</v>
      </c>
      <c r="Y11" s="19" t="s">
        <v>386</v>
      </c>
      <c r="Z11" s="19" t="s">
        <v>387</v>
      </c>
      <c r="AA11" s="19" t="s">
        <v>388</v>
      </c>
      <c r="AB11" s="19"/>
      <c r="AC11" s="19"/>
      <c r="AD11" s="23" t="s">
        <v>493</v>
      </c>
      <c r="AE11" s="24" t="s">
        <v>529</v>
      </c>
      <c r="AF11" s="24" t="s">
        <v>530</v>
      </c>
      <c r="AG11" s="24" t="s">
        <v>531</v>
      </c>
      <c r="AH11" s="24" t="s">
        <v>532</v>
      </c>
      <c r="AI11" s="27"/>
      <c r="AK11" s="9" t="e" vm="3">
        <v>#VALUE!</v>
      </c>
      <c r="AL11" s="9" t="s">
        <v>533</v>
      </c>
      <c r="AM11" s="9" t="s">
        <v>534</v>
      </c>
      <c r="AN11" s="9" t="s">
        <v>535</v>
      </c>
      <c r="AO11" s="9" t="s">
        <v>536</v>
      </c>
      <c r="AP11" s="9"/>
      <c r="AR11" s="23" t="s">
        <v>493</v>
      </c>
      <c r="AS11" s="24" t="s">
        <v>537</v>
      </c>
      <c r="AT11" s="24" t="s">
        <v>538</v>
      </c>
      <c r="AU11" s="24" t="s">
        <v>539</v>
      </c>
      <c r="AV11" s="24" t="s">
        <v>540</v>
      </c>
    </row>
    <row r="12" spans="1:48" ht="16.5" thickBot="1" x14ac:dyDescent="0.3">
      <c r="A12" s="29" t="s">
        <v>541</v>
      </c>
      <c r="B12" s="29"/>
      <c r="C12" s="29"/>
      <c r="D12" s="29"/>
      <c r="E12" s="29"/>
      <c r="F12" s="29"/>
      <c r="G12" s="30"/>
      <c r="I12" s="19" t="s">
        <v>393</v>
      </c>
      <c r="J12" s="19" t="s">
        <v>394</v>
      </c>
      <c r="K12" s="19" t="s">
        <v>395</v>
      </c>
      <c r="L12" s="19" t="s">
        <v>396</v>
      </c>
      <c r="M12" s="19" t="s">
        <v>397</v>
      </c>
      <c r="N12" s="19"/>
      <c r="O12" s="19"/>
      <c r="P12" s="23" t="s">
        <v>32</v>
      </c>
      <c r="Q12" s="24" t="s">
        <v>542</v>
      </c>
      <c r="R12" s="24" t="s">
        <v>543</v>
      </c>
      <c r="S12" s="24" t="s">
        <v>544</v>
      </c>
      <c r="T12" s="24" t="s">
        <v>545</v>
      </c>
      <c r="W12" s="19" t="s">
        <v>6</v>
      </c>
      <c r="X12" s="19" t="s">
        <v>398</v>
      </c>
      <c r="Y12" s="19" t="s">
        <v>399</v>
      </c>
      <c r="Z12" s="19" t="s">
        <v>400</v>
      </c>
      <c r="AA12" s="19" t="s">
        <v>401</v>
      </c>
      <c r="AB12" s="19" t="s">
        <v>322</v>
      </c>
      <c r="AC12" s="19"/>
      <c r="AD12" s="23" t="s">
        <v>510</v>
      </c>
      <c r="AE12" s="24" t="s">
        <v>546</v>
      </c>
      <c r="AF12" s="24" t="s">
        <v>547</v>
      </c>
      <c r="AG12" s="24" t="s">
        <v>548</v>
      </c>
      <c r="AH12" s="24" t="s">
        <v>549</v>
      </c>
      <c r="AI12" s="27"/>
      <c r="AK12" s="9" t="e" vm="4">
        <v>#VALUE!</v>
      </c>
      <c r="AL12" s="9" t="s">
        <v>439</v>
      </c>
      <c r="AM12" s="9" t="s">
        <v>550</v>
      </c>
      <c r="AN12" s="9" t="s">
        <v>551</v>
      </c>
      <c r="AO12" s="9" t="s">
        <v>342</v>
      </c>
      <c r="AP12" s="9" t="s">
        <v>338</v>
      </c>
      <c r="AR12" s="23" t="s">
        <v>510</v>
      </c>
      <c r="AS12" s="24" t="s">
        <v>552</v>
      </c>
      <c r="AT12" s="24" t="s">
        <v>553</v>
      </c>
      <c r="AU12" s="24" t="s">
        <v>554</v>
      </c>
      <c r="AV12" s="24" t="s">
        <v>484</v>
      </c>
    </row>
    <row r="13" spans="1:48" ht="16.5" thickBot="1" x14ac:dyDescent="0.3">
      <c r="A13" s="29" t="s">
        <v>465</v>
      </c>
      <c r="B13" s="29"/>
      <c r="C13" s="29"/>
      <c r="D13" s="29"/>
      <c r="E13" s="29"/>
      <c r="F13" s="29"/>
      <c r="G13" s="30"/>
      <c r="I13" s="19" t="s">
        <v>406</v>
      </c>
      <c r="J13" s="19" t="s">
        <v>407</v>
      </c>
      <c r="K13" s="19" t="s">
        <v>395</v>
      </c>
      <c r="L13" s="19" t="s">
        <v>408</v>
      </c>
      <c r="M13" s="19" t="s">
        <v>409</v>
      </c>
      <c r="N13" s="19" t="s">
        <v>56</v>
      </c>
      <c r="O13" s="19"/>
      <c r="P13" s="23" t="s">
        <v>37</v>
      </c>
      <c r="Q13" s="24" t="s">
        <v>555</v>
      </c>
      <c r="R13" s="24" t="s">
        <v>543</v>
      </c>
      <c r="S13" s="24" t="s">
        <v>556</v>
      </c>
      <c r="T13" s="24" t="s">
        <v>557</v>
      </c>
      <c r="W13" s="19" t="s">
        <v>410</v>
      </c>
      <c r="X13" s="19" t="s">
        <v>342</v>
      </c>
      <c r="Y13" s="19" t="s">
        <v>342</v>
      </c>
      <c r="Z13" s="19" t="s">
        <v>411</v>
      </c>
      <c r="AA13" s="19" t="s">
        <v>412</v>
      </c>
      <c r="AB13" s="19"/>
      <c r="AC13" s="19"/>
      <c r="AD13" s="23" t="s">
        <v>410</v>
      </c>
      <c r="AE13" s="24" t="s">
        <v>558</v>
      </c>
      <c r="AF13" s="24" t="s">
        <v>559</v>
      </c>
      <c r="AG13" s="24" t="s">
        <v>560</v>
      </c>
      <c r="AH13" s="24" t="s">
        <v>561</v>
      </c>
      <c r="AI13" s="27"/>
      <c r="AK13" s="9" t="e" vm="5">
        <v>#VALUE!</v>
      </c>
      <c r="AL13" s="9" t="s">
        <v>562</v>
      </c>
      <c r="AM13" s="9" t="s">
        <v>563</v>
      </c>
      <c r="AN13" s="9" t="s">
        <v>564</v>
      </c>
      <c r="AO13" s="9" t="s">
        <v>565</v>
      </c>
      <c r="AP13" s="9" t="s">
        <v>322</v>
      </c>
      <c r="AR13" s="23" t="s">
        <v>566</v>
      </c>
      <c r="AS13" s="24" t="s">
        <v>567</v>
      </c>
      <c r="AT13" s="24" t="s">
        <v>568</v>
      </c>
      <c r="AU13" s="24" t="s">
        <v>569</v>
      </c>
      <c r="AV13" s="24" t="s">
        <v>570</v>
      </c>
    </row>
    <row r="14" spans="1:48" ht="16.5" thickBot="1" x14ac:dyDescent="0.3">
      <c r="I14" s="19" t="s">
        <v>418</v>
      </c>
      <c r="J14" s="19" t="s">
        <v>419</v>
      </c>
      <c r="K14" s="19" t="s">
        <v>395</v>
      </c>
      <c r="L14" s="19" t="s">
        <v>420</v>
      </c>
      <c r="M14" s="19" t="s">
        <v>421</v>
      </c>
      <c r="N14" s="19"/>
      <c r="O14" s="19"/>
      <c r="P14" s="23" t="s">
        <v>39</v>
      </c>
      <c r="Q14" s="24" t="s">
        <v>571</v>
      </c>
      <c r="R14" s="24" t="s">
        <v>543</v>
      </c>
      <c r="S14" s="24" t="s">
        <v>572</v>
      </c>
      <c r="T14" s="24" t="s">
        <v>573</v>
      </c>
      <c r="W14" s="19" t="s">
        <v>422</v>
      </c>
      <c r="X14" s="19" t="s">
        <v>423</v>
      </c>
      <c r="Y14" s="19" t="s">
        <v>424</v>
      </c>
      <c r="Z14" s="19" t="s">
        <v>425</v>
      </c>
      <c r="AA14" s="19" t="s">
        <v>426</v>
      </c>
      <c r="AB14" s="19"/>
      <c r="AC14" s="19"/>
      <c r="AD14" s="23" t="s">
        <v>422</v>
      </c>
      <c r="AE14" s="24" t="s">
        <v>574</v>
      </c>
      <c r="AF14" s="24" t="s">
        <v>575</v>
      </c>
      <c r="AG14" s="24" t="s">
        <v>576</v>
      </c>
      <c r="AH14" s="24" t="s">
        <v>577</v>
      </c>
      <c r="AI14" s="27"/>
      <c r="AK14" s="9" t="e" vm="6">
        <v>#VALUE!</v>
      </c>
      <c r="AL14" s="9" t="s">
        <v>578</v>
      </c>
      <c r="AM14" s="9" t="s">
        <v>395</v>
      </c>
      <c r="AN14" s="9" t="s">
        <v>579</v>
      </c>
      <c r="AO14" s="9" t="s">
        <v>580</v>
      </c>
      <c r="AP14" s="9"/>
      <c r="AR14" s="23" t="s">
        <v>48</v>
      </c>
      <c r="AS14" s="24" t="s">
        <v>581</v>
      </c>
      <c r="AT14" s="24" t="s">
        <v>582</v>
      </c>
      <c r="AU14" s="24" t="s">
        <v>583</v>
      </c>
      <c r="AV14" s="24" t="s">
        <v>584</v>
      </c>
    </row>
    <row r="15" spans="1:48" ht="16.5" thickBot="1" x14ac:dyDescent="0.3">
      <c r="I15" s="19" t="s">
        <v>429</v>
      </c>
      <c r="J15" s="19" t="s">
        <v>344</v>
      </c>
      <c r="K15" s="19" t="s">
        <v>430</v>
      </c>
      <c r="L15" s="19" t="s">
        <v>431</v>
      </c>
      <c r="M15" s="19" t="s">
        <v>432</v>
      </c>
      <c r="N15" s="19"/>
      <c r="O15" s="19"/>
      <c r="P15" s="23" t="s">
        <v>40</v>
      </c>
      <c r="Q15" s="24" t="s">
        <v>526</v>
      </c>
      <c r="R15" s="24" t="s">
        <v>585</v>
      </c>
      <c r="S15" s="24" t="s">
        <v>586</v>
      </c>
      <c r="T15" s="24" t="s">
        <v>587</v>
      </c>
      <c r="W15" s="19" t="s">
        <v>433</v>
      </c>
      <c r="X15" s="19" t="s">
        <v>434</v>
      </c>
      <c r="Y15" s="19" t="s">
        <v>435</v>
      </c>
      <c r="Z15" s="19" t="s">
        <v>436</v>
      </c>
      <c r="AA15" s="19" t="s">
        <v>342</v>
      </c>
      <c r="AB15" s="19" t="s">
        <v>338</v>
      </c>
      <c r="AC15" s="19"/>
      <c r="AD15" s="23" t="s">
        <v>433</v>
      </c>
      <c r="AE15" s="24" t="s">
        <v>588</v>
      </c>
      <c r="AF15" s="24" t="s">
        <v>589</v>
      </c>
      <c r="AG15" s="24" t="s">
        <v>590</v>
      </c>
      <c r="AH15" s="24" t="s">
        <v>484</v>
      </c>
      <c r="AI15" s="27"/>
      <c r="AK15" s="9" t="e" vm="7">
        <v>#VALUE!</v>
      </c>
      <c r="AL15" s="9" t="s">
        <v>419</v>
      </c>
      <c r="AM15" s="9" t="s">
        <v>395</v>
      </c>
      <c r="AN15" s="9" t="s">
        <v>591</v>
      </c>
      <c r="AO15" s="9" t="s">
        <v>592</v>
      </c>
      <c r="AP15" s="9"/>
      <c r="AR15" s="23" t="s">
        <v>593</v>
      </c>
      <c r="AS15" s="24" t="s">
        <v>594</v>
      </c>
      <c r="AT15" s="24" t="s">
        <v>582</v>
      </c>
      <c r="AU15" s="24" t="s">
        <v>595</v>
      </c>
      <c r="AV15" s="24" t="s">
        <v>596</v>
      </c>
    </row>
    <row r="16" spans="1:48" ht="16.5" thickBot="1" x14ac:dyDescent="0.3">
      <c r="I16" s="28" t="s">
        <v>441</v>
      </c>
      <c r="J16" s="28" t="s">
        <v>442</v>
      </c>
      <c r="K16" s="28" t="s">
        <v>443</v>
      </c>
      <c r="L16" s="28" t="s">
        <v>444</v>
      </c>
      <c r="M16" s="28" t="s">
        <v>445</v>
      </c>
      <c r="N16" s="28"/>
      <c r="O16" s="19"/>
      <c r="P16" s="23" t="s">
        <v>41</v>
      </c>
      <c r="Q16" s="24" t="s">
        <v>597</v>
      </c>
      <c r="R16" s="24" t="s">
        <v>598</v>
      </c>
      <c r="S16" s="24" t="s">
        <v>599</v>
      </c>
      <c r="T16" s="24" t="s">
        <v>600</v>
      </c>
      <c r="W16" s="19" t="s">
        <v>446</v>
      </c>
      <c r="X16" s="19" t="s">
        <v>447</v>
      </c>
      <c r="Y16" s="19" t="s">
        <v>448</v>
      </c>
      <c r="Z16" s="19" t="s">
        <v>449</v>
      </c>
      <c r="AA16" s="19" t="s">
        <v>342</v>
      </c>
      <c r="AB16" s="19" t="s">
        <v>338</v>
      </c>
      <c r="AC16" s="19"/>
      <c r="AD16" s="23" t="s">
        <v>601</v>
      </c>
      <c r="AE16" s="24" t="s">
        <v>602</v>
      </c>
      <c r="AF16" s="24" t="s">
        <v>603</v>
      </c>
      <c r="AG16" s="24" t="s">
        <v>604</v>
      </c>
      <c r="AH16" s="24" t="s">
        <v>484</v>
      </c>
      <c r="AI16" s="27"/>
      <c r="AK16" s="9" t="e" vm="8">
        <v>#VALUE!</v>
      </c>
      <c r="AL16" s="9" t="s">
        <v>342</v>
      </c>
      <c r="AM16" s="9" t="s">
        <v>563</v>
      </c>
      <c r="AN16" s="9" t="s">
        <v>605</v>
      </c>
      <c r="AO16" s="9" t="s">
        <v>606</v>
      </c>
      <c r="AP16" s="9"/>
      <c r="AR16" s="23" t="s">
        <v>58</v>
      </c>
      <c r="AS16" s="24" t="s">
        <v>558</v>
      </c>
      <c r="AT16" s="24" t="s">
        <v>568</v>
      </c>
      <c r="AU16" s="24" t="s">
        <v>607</v>
      </c>
      <c r="AV16" s="24" t="s">
        <v>608</v>
      </c>
    </row>
    <row r="17" spans="9:50" ht="16.5" thickBot="1" x14ac:dyDescent="0.3">
      <c r="I17" s="29" t="s">
        <v>541</v>
      </c>
      <c r="J17" s="29"/>
      <c r="K17" s="29"/>
      <c r="L17" s="29"/>
      <c r="M17" s="29"/>
      <c r="N17" s="29"/>
      <c r="O17" s="30"/>
      <c r="P17" s="30"/>
      <c r="Q17" s="30"/>
      <c r="R17" s="30"/>
      <c r="S17" s="30"/>
      <c r="T17" s="30"/>
      <c r="W17" s="28" t="s">
        <v>453</v>
      </c>
      <c r="X17" s="28" t="s">
        <v>454</v>
      </c>
      <c r="Y17" s="28" t="s">
        <v>455</v>
      </c>
      <c r="Z17" s="28" t="s">
        <v>456</v>
      </c>
      <c r="AA17" s="28" t="s">
        <v>457</v>
      </c>
      <c r="AB17" s="28" t="s">
        <v>322</v>
      </c>
      <c r="AC17" s="19"/>
      <c r="AD17" s="23" t="s">
        <v>609</v>
      </c>
      <c r="AE17" s="24" t="s">
        <v>610</v>
      </c>
      <c r="AF17" s="24" t="s">
        <v>611</v>
      </c>
      <c r="AG17" s="24" t="s">
        <v>612</v>
      </c>
      <c r="AH17" s="24" t="s">
        <v>613</v>
      </c>
      <c r="AI17" s="27"/>
      <c r="AK17" s="9" t="e" vm="9">
        <v>#VALUE!</v>
      </c>
      <c r="AL17" s="9" t="s">
        <v>342</v>
      </c>
      <c r="AM17" s="9" t="s">
        <v>342</v>
      </c>
      <c r="AN17" s="9" t="s">
        <v>614</v>
      </c>
      <c r="AO17" s="9" t="s">
        <v>615</v>
      </c>
      <c r="AP17" s="9"/>
      <c r="AR17" s="23" t="s">
        <v>410</v>
      </c>
      <c r="AS17" s="24" t="s">
        <v>558</v>
      </c>
      <c r="AT17" s="24" t="s">
        <v>559</v>
      </c>
      <c r="AU17" s="24" t="s">
        <v>616</v>
      </c>
      <c r="AV17" s="24" t="s">
        <v>617</v>
      </c>
    </row>
    <row r="18" spans="9:50" ht="16.5" thickBot="1" x14ac:dyDescent="0.3">
      <c r="I18" s="29" t="s">
        <v>465</v>
      </c>
      <c r="J18" s="29"/>
      <c r="K18" s="29"/>
      <c r="L18" s="29"/>
      <c r="M18" s="29"/>
      <c r="N18" s="29"/>
      <c r="O18" s="30"/>
      <c r="P18" s="30"/>
      <c r="Q18" s="30"/>
      <c r="R18" s="30"/>
      <c r="S18" s="30"/>
      <c r="T18" s="30"/>
      <c r="W18" s="29" t="s">
        <v>541</v>
      </c>
      <c r="X18" s="29"/>
      <c r="Y18" s="29"/>
      <c r="Z18" s="29"/>
      <c r="AA18" s="29"/>
      <c r="AB18" s="29"/>
      <c r="AC18" s="30"/>
      <c r="AD18" s="30"/>
      <c r="AE18" s="30"/>
      <c r="AF18" s="30"/>
      <c r="AG18" s="30"/>
      <c r="AK18" s="9" t="e" vm="10">
        <v>#VALUE!</v>
      </c>
      <c r="AL18" s="9" t="s">
        <v>618</v>
      </c>
      <c r="AM18" s="9" t="s">
        <v>619</v>
      </c>
      <c r="AN18" s="9" t="s">
        <v>620</v>
      </c>
      <c r="AO18" s="9" t="s">
        <v>342</v>
      </c>
      <c r="AP18" s="9" t="s">
        <v>338</v>
      </c>
      <c r="AR18" s="23" t="s">
        <v>422</v>
      </c>
      <c r="AS18" s="24" t="s">
        <v>621</v>
      </c>
      <c r="AT18" s="24" t="s">
        <v>622</v>
      </c>
      <c r="AU18" s="24" t="s">
        <v>623</v>
      </c>
      <c r="AV18" s="24" t="s">
        <v>484</v>
      </c>
    </row>
    <row r="19" spans="9:50" ht="16.5" thickBot="1" x14ac:dyDescent="0.3">
      <c r="W19" s="29" t="s">
        <v>465</v>
      </c>
      <c r="X19" s="29"/>
      <c r="Y19" s="29"/>
      <c r="Z19" s="29"/>
      <c r="AA19" s="29"/>
      <c r="AB19" s="29"/>
      <c r="AC19" s="30"/>
      <c r="AD19" s="30"/>
      <c r="AE19" s="30"/>
      <c r="AF19" s="30"/>
      <c r="AG19" s="30"/>
      <c r="AK19" s="9" t="e" vm="11">
        <v>#VALUE!</v>
      </c>
      <c r="AL19" s="9" t="s">
        <v>624</v>
      </c>
      <c r="AM19" s="9" t="s">
        <v>625</v>
      </c>
      <c r="AN19" s="9" t="s">
        <v>626</v>
      </c>
      <c r="AO19" s="9" t="s">
        <v>342</v>
      </c>
      <c r="AP19" s="9" t="s">
        <v>338</v>
      </c>
      <c r="AR19" s="23" t="s">
        <v>433</v>
      </c>
      <c r="AS19" s="24" t="s">
        <v>627</v>
      </c>
      <c r="AT19" s="24" t="s">
        <v>628</v>
      </c>
      <c r="AU19" s="24" t="s">
        <v>629</v>
      </c>
      <c r="AV19" s="24" t="s">
        <v>484</v>
      </c>
    </row>
    <row r="20" spans="9:50" ht="16.5" thickBot="1" x14ac:dyDescent="0.3">
      <c r="AK20" s="1"/>
      <c r="AM20" s="9" t="e" vm="12">
        <v>#VALUE!</v>
      </c>
      <c r="AN20" s="9" t="s">
        <v>342</v>
      </c>
      <c r="AO20" s="9" t="s">
        <v>342</v>
      </c>
      <c r="AP20" s="9" t="s">
        <v>630</v>
      </c>
      <c r="AQ20" s="9" t="s">
        <v>342</v>
      </c>
      <c r="AR20" s="9" t="s">
        <v>338</v>
      </c>
      <c r="AT20" s="23" t="s">
        <v>55</v>
      </c>
      <c r="AU20" s="24" t="s">
        <v>558</v>
      </c>
      <c r="AV20" s="24" t="s">
        <v>559</v>
      </c>
      <c r="AW20" s="24" t="s">
        <v>631</v>
      </c>
      <c r="AX20" s="24" t="s">
        <v>484</v>
      </c>
    </row>
    <row r="21" spans="9:50" ht="16.5" thickBot="1" x14ac:dyDescent="0.3">
      <c r="I21" s="16" t="s">
        <v>632</v>
      </c>
      <c r="J21" s="16"/>
      <c r="K21" s="16"/>
      <c r="U21" s="10" t="s">
        <v>633</v>
      </c>
      <c r="V21" s="10"/>
      <c r="W21" s="10"/>
      <c r="X21" s="10"/>
      <c r="Y21" s="10"/>
      <c r="AB21" s="13" t="s">
        <v>634</v>
      </c>
      <c r="AC21" s="14"/>
      <c r="AD21" s="14"/>
      <c r="AE21" s="14"/>
      <c r="AF21" s="14"/>
      <c r="AK21" s="9" t="e" vm="13">
        <v>#VALUE!</v>
      </c>
      <c r="AL21" s="9" t="s">
        <v>342</v>
      </c>
      <c r="AM21" s="9" t="s">
        <v>342</v>
      </c>
      <c r="AN21" s="9" t="s">
        <v>635</v>
      </c>
      <c r="AO21" s="9" t="s">
        <v>636</v>
      </c>
      <c r="AP21" s="9" t="s">
        <v>322</v>
      </c>
      <c r="AR21" s="23" t="s">
        <v>51</v>
      </c>
      <c r="AS21" s="24" t="s">
        <v>558</v>
      </c>
      <c r="AT21" s="24" t="s">
        <v>559</v>
      </c>
      <c r="AU21" s="24" t="s">
        <v>637</v>
      </c>
      <c r="AV21" s="24" t="s">
        <v>638</v>
      </c>
    </row>
    <row r="22" spans="9:50" ht="16.5" thickBot="1" x14ac:dyDescent="0.3">
      <c r="I22" s="18"/>
      <c r="J22" s="18" t="s">
        <v>639</v>
      </c>
      <c r="K22" s="18" t="s">
        <v>640</v>
      </c>
      <c r="U22" s="18"/>
      <c r="V22" s="18" t="s">
        <v>327</v>
      </c>
      <c r="W22" s="18" t="s">
        <v>328</v>
      </c>
      <c r="X22" s="18" t="s">
        <v>329</v>
      </c>
      <c r="Y22" s="18" t="s">
        <v>330</v>
      </c>
      <c r="Z22" s="18" t="s">
        <v>317</v>
      </c>
      <c r="AA22" s="19"/>
      <c r="AB22" s="20"/>
      <c r="AC22" s="21" t="s">
        <v>327</v>
      </c>
      <c r="AD22" s="21" t="s">
        <v>328</v>
      </c>
      <c r="AE22" s="21" t="s">
        <v>329</v>
      </c>
      <c r="AF22" s="21" t="s">
        <v>330</v>
      </c>
      <c r="AG22" s="25"/>
      <c r="AH22" s="25"/>
      <c r="AI22" s="25"/>
      <c r="AK22" s="9" t="e" vm="14">
        <v>#VALUE!</v>
      </c>
      <c r="AL22" s="9" t="s">
        <v>342</v>
      </c>
      <c r="AM22" s="9" t="s">
        <v>342</v>
      </c>
      <c r="AN22" s="9" t="s">
        <v>641</v>
      </c>
      <c r="AO22" s="9" t="s">
        <v>642</v>
      </c>
      <c r="AP22" s="9" t="s">
        <v>322</v>
      </c>
      <c r="AR22" s="23" t="s">
        <v>53</v>
      </c>
      <c r="AS22" s="24" t="s">
        <v>558</v>
      </c>
      <c r="AT22" s="24" t="s">
        <v>559</v>
      </c>
      <c r="AU22" s="24" t="s">
        <v>643</v>
      </c>
      <c r="AV22" s="24" t="s">
        <v>644</v>
      </c>
    </row>
    <row r="23" spans="9:50" ht="33" thickTop="1" thickBot="1" x14ac:dyDescent="0.3">
      <c r="I23" s="19" t="s">
        <v>14</v>
      </c>
      <c r="J23" s="31" t="s">
        <v>645</v>
      </c>
      <c r="K23" s="31" t="s">
        <v>646</v>
      </c>
      <c r="U23" s="19" t="s">
        <v>343</v>
      </c>
      <c r="V23" s="19" t="s">
        <v>344</v>
      </c>
      <c r="W23" s="19" t="s">
        <v>344</v>
      </c>
      <c r="X23" s="19" t="s">
        <v>347</v>
      </c>
      <c r="Y23" s="19" t="s">
        <v>348</v>
      </c>
      <c r="Z23" s="9"/>
      <c r="AA23" s="9"/>
      <c r="AB23" s="23" t="s">
        <v>343</v>
      </c>
      <c r="AC23" s="24" t="s">
        <v>485</v>
      </c>
      <c r="AD23" s="24" t="s">
        <v>486</v>
      </c>
      <c r="AE23" s="24" t="s">
        <v>647</v>
      </c>
      <c r="AF23" s="24" t="s">
        <v>648</v>
      </c>
      <c r="AG23" s="27"/>
      <c r="AH23" s="27"/>
      <c r="AI23" s="27"/>
      <c r="AK23" s="9" t="e" vm="15">
        <v>#VALUE!</v>
      </c>
      <c r="AL23" s="9" t="s">
        <v>342</v>
      </c>
      <c r="AM23" s="9" t="s">
        <v>342</v>
      </c>
      <c r="AN23" s="9" t="s">
        <v>649</v>
      </c>
      <c r="AO23" s="9" t="s">
        <v>650</v>
      </c>
      <c r="AP23" s="9" t="s">
        <v>56</v>
      </c>
      <c r="AR23" s="23" t="s">
        <v>651</v>
      </c>
      <c r="AS23" s="24" t="s">
        <v>558</v>
      </c>
      <c r="AT23" s="24" t="s">
        <v>559</v>
      </c>
      <c r="AU23" s="24" t="s">
        <v>652</v>
      </c>
      <c r="AV23" s="24" t="s">
        <v>653</v>
      </c>
    </row>
    <row r="24" spans="9:50" ht="32.25" thickBot="1" x14ac:dyDescent="0.3">
      <c r="I24" s="19" t="s">
        <v>16</v>
      </c>
      <c r="J24" s="31" t="s">
        <v>654</v>
      </c>
      <c r="K24" s="31" t="s">
        <v>655</v>
      </c>
      <c r="U24" s="19" t="s">
        <v>14</v>
      </c>
      <c r="V24" s="19" t="s">
        <v>362</v>
      </c>
      <c r="W24" s="19" t="s">
        <v>363</v>
      </c>
      <c r="X24" s="19" t="s">
        <v>364</v>
      </c>
      <c r="Y24" s="19" t="s">
        <v>365</v>
      </c>
      <c r="Z24" s="9"/>
      <c r="AA24" s="9"/>
      <c r="AB24" s="23" t="s">
        <v>475</v>
      </c>
      <c r="AC24" s="24" t="s">
        <v>656</v>
      </c>
      <c r="AD24" s="24" t="s">
        <v>657</v>
      </c>
      <c r="AE24" s="24" t="s">
        <v>658</v>
      </c>
      <c r="AF24" s="24" t="s">
        <v>659</v>
      </c>
      <c r="AG24" s="27"/>
      <c r="AH24" s="27"/>
      <c r="AI24" s="27"/>
      <c r="AK24" s="9" t="s">
        <v>446</v>
      </c>
      <c r="AL24" s="9" t="s">
        <v>660</v>
      </c>
      <c r="AM24" s="9" t="s">
        <v>661</v>
      </c>
      <c r="AN24" s="9" t="s">
        <v>662</v>
      </c>
      <c r="AO24" s="9" t="s">
        <v>342</v>
      </c>
      <c r="AP24" s="9" t="s">
        <v>338</v>
      </c>
      <c r="AR24" s="23" t="s">
        <v>601</v>
      </c>
      <c r="AS24" s="24" t="s">
        <v>663</v>
      </c>
      <c r="AT24" s="24" t="s">
        <v>664</v>
      </c>
      <c r="AU24" s="24" t="s">
        <v>665</v>
      </c>
      <c r="AV24" s="24" t="s">
        <v>484</v>
      </c>
    </row>
    <row r="25" spans="9:50" ht="32.25" thickBot="1" x14ac:dyDescent="0.3">
      <c r="I25" s="19" t="s">
        <v>5</v>
      </c>
      <c r="J25" s="31" t="s">
        <v>666</v>
      </c>
      <c r="K25" s="31" t="s">
        <v>667</v>
      </c>
      <c r="U25" s="19" t="s">
        <v>16</v>
      </c>
      <c r="V25" s="19" t="s">
        <v>376</v>
      </c>
      <c r="W25" s="19" t="s">
        <v>377</v>
      </c>
      <c r="X25" s="19" t="s">
        <v>378</v>
      </c>
      <c r="Y25" s="19" t="s">
        <v>379</v>
      </c>
      <c r="Z25" s="9" t="s">
        <v>322</v>
      </c>
      <c r="AA25" s="9"/>
      <c r="AB25" s="23" t="s">
        <v>480</v>
      </c>
      <c r="AC25" s="24" t="s">
        <v>668</v>
      </c>
      <c r="AD25" s="24" t="s">
        <v>669</v>
      </c>
      <c r="AE25" s="24" t="s">
        <v>670</v>
      </c>
      <c r="AF25" s="24" t="s">
        <v>671</v>
      </c>
      <c r="AG25" s="27"/>
      <c r="AH25" s="27"/>
      <c r="AI25" s="27"/>
      <c r="AK25" s="32" t="s">
        <v>453</v>
      </c>
      <c r="AL25" s="32" t="s">
        <v>672</v>
      </c>
      <c r="AM25" s="32" t="s">
        <v>673</v>
      </c>
      <c r="AN25" s="32" t="s">
        <v>674</v>
      </c>
      <c r="AO25" s="32" t="s">
        <v>675</v>
      </c>
      <c r="AP25" s="32"/>
      <c r="AR25" s="23" t="s">
        <v>609</v>
      </c>
      <c r="AS25" s="24" t="s">
        <v>676</v>
      </c>
      <c r="AT25" s="24" t="s">
        <v>677</v>
      </c>
      <c r="AU25" s="24" t="s">
        <v>678</v>
      </c>
      <c r="AV25" s="24" t="s">
        <v>679</v>
      </c>
    </row>
    <row r="26" spans="9:50" ht="32.25" thickBot="1" x14ac:dyDescent="0.3">
      <c r="I26" s="19" t="s">
        <v>6</v>
      </c>
      <c r="J26" s="31" t="s">
        <v>680</v>
      </c>
      <c r="K26" s="31" t="s">
        <v>681</v>
      </c>
      <c r="U26" s="19" t="s">
        <v>5</v>
      </c>
      <c r="V26" s="19" t="s">
        <v>389</v>
      </c>
      <c r="W26" s="19" t="s">
        <v>390</v>
      </c>
      <c r="X26" s="19" t="s">
        <v>391</v>
      </c>
      <c r="Y26" s="19" t="s">
        <v>392</v>
      </c>
      <c r="Z26" s="9"/>
      <c r="AA26" s="9"/>
      <c r="AB26" s="23" t="s">
        <v>493</v>
      </c>
      <c r="AC26" s="24" t="s">
        <v>682</v>
      </c>
      <c r="AD26" s="24" t="s">
        <v>683</v>
      </c>
      <c r="AE26" s="24" t="s">
        <v>684</v>
      </c>
      <c r="AF26" s="24" t="s">
        <v>685</v>
      </c>
      <c r="AG26" s="27"/>
      <c r="AH26" s="27"/>
      <c r="AI26" s="27"/>
      <c r="AK26" s="29" t="s">
        <v>541</v>
      </c>
      <c r="AL26" s="29"/>
      <c r="AM26" s="29"/>
      <c r="AN26" s="29"/>
      <c r="AO26" s="29"/>
      <c r="AP26" s="29"/>
    </row>
    <row r="27" spans="9:50" ht="32.25" thickBot="1" x14ac:dyDescent="0.3">
      <c r="I27" s="19" t="s">
        <v>313</v>
      </c>
      <c r="J27" s="31" t="s">
        <v>686</v>
      </c>
      <c r="K27" s="31" t="s">
        <v>687</v>
      </c>
      <c r="U27" s="19" t="s">
        <v>6</v>
      </c>
      <c r="V27" s="19" t="s">
        <v>402</v>
      </c>
      <c r="W27" s="19" t="s">
        <v>403</v>
      </c>
      <c r="X27" s="19" t="s">
        <v>404</v>
      </c>
      <c r="Y27" s="19" t="s">
        <v>405</v>
      </c>
      <c r="Z27" s="9" t="s">
        <v>322</v>
      </c>
      <c r="AA27" s="9"/>
      <c r="AB27" s="23" t="s">
        <v>510</v>
      </c>
      <c r="AC27" s="24" t="s">
        <v>688</v>
      </c>
      <c r="AD27" s="24" t="s">
        <v>689</v>
      </c>
      <c r="AE27" s="24" t="s">
        <v>690</v>
      </c>
      <c r="AF27" s="24" t="s">
        <v>691</v>
      </c>
      <c r="AG27" s="27"/>
      <c r="AH27" s="27"/>
      <c r="AI27" s="27"/>
      <c r="AK27" s="29" t="s">
        <v>465</v>
      </c>
      <c r="AL27" s="29"/>
      <c r="AM27" s="29"/>
      <c r="AN27" s="29"/>
      <c r="AO27" s="29"/>
      <c r="AP27" s="29"/>
    </row>
    <row r="28" spans="9:50" ht="32.25" thickBot="1" x14ac:dyDescent="0.3">
      <c r="I28" s="19" t="s">
        <v>393</v>
      </c>
      <c r="J28" s="33"/>
      <c r="K28" s="31" t="s">
        <v>692</v>
      </c>
      <c r="U28" s="9" t="s">
        <v>413</v>
      </c>
      <c r="V28" s="19" t="s">
        <v>414</v>
      </c>
      <c r="W28" s="19" t="s">
        <v>415</v>
      </c>
      <c r="X28" s="19" t="s">
        <v>416</v>
      </c>
      <c r="Y28" s="19" t="s">
        <v>417</v>
      </c>
      <c r="Z28" s="9"/>
      <c r="AA28" s="9"/>
      <c r="AB28" s="23" t="s">
        <v>566</v>
      </c>
      <c r="AC28" s="24" t="s">
        <v>693</v>
      </c>
      <c r="AD28" s="24" t="s">
        <v>694</v>
      </c>
      <c r="AE28" s="24" t="s">
        <v>695</v>
      </c>
      <c r="AF28" s="24" t="s">
        <v>696</v>
      </c>
      <c r="AG28" s="27"/>
      <c r="AH28" s="27"/>
      <c r="AI28" s="27"/>
      <c r="AK28" s="29"/>
      <c r="AL28" s="29"/>
      <c r="AM28" s="29"/>
      <c r="AN28" s="29"/>
      <c r="AO28" s="29"/>
      <c r="AP28" s="29"/>
    </row>
    <row r="29" spans="9:50" ht="32.25" thickBot="1" x14ac:dyDescent="0.3">
      <c r="I29" s="19" t="s">
        <v>406</v>
      </c>
      <c r="J29" s="33"/>
      <c r="K29" s="31" t="s">
        <v>697</v>
      </c>
      <c r="U29" s="19" t="s">
        <v>410</v>
      </c>
      <c r="V29" s="19" t="s">
        <v>342</v>
      </c>
      <c r="W29" s="19" t="s">
        <v>342</v>
      </c>
      <c r="X29" s="19" t="s">
        <v>427</v>
      </c>
      <c r="Y29" s="19" t="s">
        <v>428</v>
      </c>
      <c r="Z29" s="9"/>
      <c r="AA29" s="9"/>
      <c r="AB29" s="23" t="s">
        <v>410</v>
      </c>
      <c r="AC29" s="24" t="s">
        <v>558</v>
      </c>
      <c r="AD29" s="24" t="s">
        <v>559</v>
      </c>
      <c r="AE29" s="24" t="s">
        <v>698</v>
      </c>
      <c r="AF29" s="24" t="s">
        <v>699</v>
      </c>
      <c r="AG29" s="27"/>
      <c r="AH29" s="27"/>
      <c r="AI29" s="27"/>
    </row>
    <row r="30" spans="9:50" ht="32.25" thickBot="1" x14ac:dyDescent="0.3">
      <c r="I30" s="19" t="s">
        <v>418</v>
      </c>
      <c r="J30" s="33"/>
      <c r="K30" s="31" t="s">
        <v>700</v>
      </c>
      <c r="U30" s="19" t="s">
        <v>422</v>
      </c>
      <c r="V30" s="19" t="s">
        <v>437</v>
      </c>
      <c r="W30" s="19" t="s">
        <v>438</v>
      </c>
      <c r="X30" s="19" t="s">
        <v>439</v>
      </c>
      <c r="Y30" s="19" t="s">
        <v>440</v>
      </c>
      <c r="Z30" s="9"/>
      <c r="AA30" s="9"/>
      <c r="AB30" s="23" t="s">
        <v>422</v>
      </c>
      <c r="AC30" s="24" t="s">
        <v>701</v>
      </c>
      <c r="AD30" s="24" t="s">
        <v>702</v>
      </c>
      <c r="AE30" s="24" t="s">
        <v>552</v>
      </c>
      <c r="AF30" s="24" t="s">
        <v>703</v>
      </c>
      <c r="AG30" s="27"/>
      <c r="AH30" s="27"/>
      <c r="AI30" s="27"/>
    </row>
    <row r="31" spans="9:50" ht="32.25" thickBot="1" x14ac:dyDescent="0.3">
      <c r="I31" s="19" t="s">
        <v>429</v>
      </c>
      <c r="J31" s="33"/>
      <c r="K31" s="31" t="s">
        <v>704</v>
      </c>
      <c r="U31" s="19" t="s">
        <v>433</v>
      </c>
      <c r="V31" s="19" t="s">
        <v>450</v>
      </c>
      <c r="W31" s="19" t="s">
        <v>451</v>
      </c>
      <c r="X31" s="19" t="s">
        <v>452</v>
      </c>
      <c r="Y31" s="19" t="s">
        <v>342</v>
      </c>
      <c r="Z31" s="9" t="s">
        <v>338</v>
      </c>
      <c r="AA31" s="9"/>
      <c r="AB31" s="23" t="s">
        <v>433</v>
      </c>
      <c r="AC31" s="24" t="s">
        <v>705</v>
      </c>
      <c r="AD31" s="24" t="s">
        <v>706</v>
      </c>
      <c r="AE31" s="24" t="s">
        <v>707</v>
      </c>
      <c r="AF31" s="24" t="s">
        <v>484</v>
      </c>
      <c r="AG31" s="27"/>
      <c r="AH31" s="27"/>
      <c r="AI31" s="27"/>
      <c r="AK31" s="10" t="s">
        <v>708</v>
      </c>
      <c r="AL31" s="10"/>
      <c r="AM31" s="10"/>
      <c r="AN31" s="10"/>
      <c r="AO31" s="10"/>
      <c r="AP31" s="10"/>
    </row>
    <row r="32" spans="9:50" ht="32.25" thickBot="1" x14ac:dyDescent="0.3">
      <c r="I32" s="28" t="s">
        <v>441</v>
      </c>
      <c r="J32" s="34"/>
      <c r="K32" s="35" t="s">
        <v>709</v>
      </c>
      <c r="U32" s="19" t="s">
        <v>446</v>
      </c>
      <c r="V32" s="19" t="s">
        <v>458</v>
      </c>
      <c r="W32" s="19" t="s">
        <v>459</v>
      </c>
      <c r="X32" s="19" t="s">
        <v>460</v>
      </c>
      <c r="Y32" s="19" t="s">
        <v>342</v>
      </c>
      <c r="Z32" s="9" t="s">
        <v>338</v>
      </c>
      <c r="AA32" s="9"/>
      <c r="AB32" s="23" t="s">
        <v>601</v>
      </c>
      <c r="AC32" s="24" t="s">
        <v>710</v>
      </c>
      <c r="AD32" s="24" t="s">
        <v>711</v>
      </c>
      <c r="AE32" s="24" t="s">
        <v>712</v>
      </c>
      <c r="AF32" s="24" t="s">
        <v>484</v>
      </c>
      <c r="AG32" s="27"/>
      <c r="AH32" s="27"/>
      <c r="AI32" s="27"/>
      <c r="AK32" s="26"/>
      <c r="AL32" s="26" t="s">
        <v>713</v>
      </c>
      <c r="AM32" s="26" t="s">
        <v>714</v>
      </c>
      <c r="AN32" s="26" t="s">
        <v>715</v>
      </c>
      <c r="AO32" s="26" t="s">
        <v>716</v>
      </c>
      <c r="AP32" s="26" t="s">
        <v>717</v>
      </c>
    </row>
    <row r="33" spans="9:44" ht="31.5" x14ac:dyDescent="0.25">
      <c r="I33" s="15" t="s">
        <v>541</v>
      </c>
      <c r="J33" s="15"/>
      <c r="K33" s="15"/>
      <c r="U33" s="28" t="s">
        <v>453</v>
      </c>
      <c r="V33" s="32" t="s">
        <v>461</v>
      </c>
      <c r="W33" s="32" t="s">
        <v>462</v>
      </c>
      <c r="X33" s="32" t="s">
        <v>463</v>
      </c>
      <c r="Y33" s="32" t="s">
        <v>464</v>
      </c>
      <c r="Z33" s="32" t="s">
        <v>56</v>
      </c>
      <c r="AA33" s="9"/>
      <c r="AB33" s="23" t="s">
        <v>609</v>
      </c>
      <c r="AC33" s="24" t="s">
        <v>718</v>
      </c>
      <c r="AD33" s="24" t="s">
        <v>719</v>
      </c>
      <c r="AE33" s="24" t="s">
        <v>720</v>
      </c>
      <c r="AF33" s="24" t="s">
        <v>721</v>
      </c>
      <c r="AG33" s="27"/>
      <c r="AH33" s="27"/>
      <c r="AI33" s="27"/>
      <c r="AK33" s="9"/>
      <c r="AL33" s="31" t="s">
        <v>722</v>
      </c>
      <c r="AM33" s="31" t="s">
        <v>723</v>
      </c>
      <c r="AN33" s="36" t="s">
        <v>724</v>
      </c>
      <c r="AO33" s="31" t="s">
        <v>725</v>
      </c>
      <c r="AP33" s="37" t="s">
        <v>726</v>
      </c>
    </row>
    <row r="34" spans="9:44" ht="31.5" x14ac:dyDescent="0.25">
      <c r="I34" s="11" t="s">
        <v>465</v>
      </c>
      <c r="J34" s="11"/>
      <c r="K34" s="11"/>
      <c r="U34" s="29" t="s">
        <v>541</v>
      </c>
      <c r="V34" s="29"/>
      <c r="W34" s="29"/>
      <c r="X34" s="29"/>
      <c r="Y34" s="29"/>
      <c r="Z34" s="29"/>
      <c r="AA34" s="30"/>
      <c r="AB34" s="30"/>
      <c r="AC34" s="30"/>
      <c r="AD34" s="30"/>
      <c r="AE34" s="30"/>
      <c r="AK34" s="9"/>
      <c r="AL34" s="31" t="s">
        <v>727</v>
      </c>
      <c r="AM34" s="31" t="s">
        <v>728</v>
      </c>
      <c r="AN34" s="36" t="s">
        <v>729</v>
      </c>
      <c r="AO34" s="31" t="s">
        <v>730</v>
      </c>
      <c r="AP34" s="37" t="s">
        <v>731</v>
      </c>
      <c r="AQ34" s="38"/>
      <c r="AR34" s="38"/>
    </row>
    <row r="35" spans="9:44" ht="47.25" x14ac:dyDescent="0.25">
      <c r="U35" s="29" t="s">
        <v>465</v>
      </c>
      <c r="V35" s="29"/>
      <c r="W35" s="29"/>
      <c r="X35" s="29"/>
      <c r="Y35" s="29"/>
      <c r="Z35" s="29"/>
      <c r="AA35" s="30"/>
      <c r="AB35" s="30"/>
      <c r="AC35" s="30"/>
      <c r="AD35" s="30"/>
      <c r="AE35" s="30"/>
      <c r="AK35" s="9"/>
      <c r="AL35" s="31" t="s">
        <v>732</v>
      </c>
      <c r="AM35" s="31" t="s">
        <v>733</v>
      </c>
      <c r="AN35" s="36" t="s">
        <v>734</v>
      </c>
      <c r="AO35" s="31" t="s">
        <v>735</v>
      </c>
      <c r="AP35" s="37" t="s">
        <v>736</v>
      </c>
      <c r="AQ35" s="38"/>
      <c r="AR35" s="38"/>
    </row>
    <row r="36" spans="9:44" ht="31.5" x14ac:dyDescent="0.25">
      <c r="AK36" s="9"/>
      <c r="AL36" s="31" t="s">
        <v>737</v>
      </c>
      <c r="AM36" s="31" t="s">
        <v>738</v>
      </c>
      <c r="AN36" s="36" t="s">
        <v>739</v>
      </c>
      <c r="AO36" s="31" t="s">
        <v>740</v>
      </c>
      <c r="AP36" s="37" t="s">
        <v>741</v>
      </c>
      <c r="AQ36" s="38"/>
      <c r="AR36" s="38"/>
    </row>
    <row r="37" spans="9:44" ht="47.25" x14ac:dyDescent="0.25">
      <c r="W37" s="10" t="s">
        <v>742</v>
      </c>
      <c r="X37" s="10"/>
      <c r="Y37" s="10"/>
      <c r="Z37" s="10"/>
      <c r="AA37" s="10"/>
      <c r="AB37" s="10"/>
      <c r="AC37" s="5"/>
      <c r="AD37" s="13" t="s">
        <v>743</v>
      </c>
      <c r="AE37" s="14"/>
      <c r="AF37" s="14"/>
      <c r="AG37" s="14"/>
      <c r="AH37" s="14"/>
      <c r="AK37" s="9"/>
      <c r="AL37" s="31" t="s">
        <v>744</v>
      </c>
      <c r="AM37" s="31" t="s">
        <v>745</v>
      </c>
      <c r="AN37" s="36" t="s">
        <v>746</v>
      </c>
      <c r="AO37" s="31" t="s">
        <v>747</v>
      </c>
      <c r="AP37" s="37" t="s">
        <v>748</v>
      </c>
      <c r="AQ37" s="38"/>
      <c r="AR37" s="38"/>
    </row>
    <row r="38" spans="9:44" ht="32.25" thickBot="1" x14ac:dyDescent="0.3">
      <c r="W38" s="19"/>
      <c r="X38" s="19" t="s">
        <v>327</v>
      </c>
      <c r="Y38" s="19" t="s">
        <v>328</v>
      </c>
      <c r="Z38" s="19" t="s">
        <v>329</v>
      </c>
      <c r="AA38" s="19" t="s">
        <v>330</v>
      </c>
      <c r="AB38" s="19" t="s">
        <v>317</v>
      </c>
      <c r="AC38" s="19"/>
      <c r="AD38" s="20"/>
      <c r="AE38" s="21" t="s">
        <v>327</v>
      </c>
      <c r="AF38" s="21" t="s">
        <v>328</v>
      </c>
      <c r="AG38" s="21" t="s">
        <v>329</v>
      </c>
      <c r="AH38" s="21" t="s">
        <v>330</v>
      </c>
      <c r="AI38" s="25"/>
      <c r="AK38" s="9"/>
      <c r="AL38" s="33"/>
      <c r="AM38" s="33"/>
      <c r="AN38" s="33"/>
      <c r="AO38" s="33"/>
      <c r="AP38" s="37" t="s">
        <v>749</v>
      </c>
      <c r="AQ38" s="38"/>
      <c r="AR38" s="38"/>
    </row>
    <row r="39" spans="9:44" ht="33" thickTop="1" thickBot="1" x14ac:dyDescent="0.3">
      <c r="W39" s="19" t="s">
        <v>343</v>
      </c>
      <c r="X39" s="27" t="s">
        <v>344</v>
      </c>
      <c r="Y39" s="27" t="s">
        <v>382</v>
      </c>
      <c r="Z39" s="27" t="s">
        <v>750</v>
      </c>
      <c r="AA39" s="27" t="s">
        <v>751</v>
      </c>
      <c r="AB39" s="9"/>
      <c r="AC39" s="9"/>
      <c r="AD39" s="23" t="s">
        <v>343</v>
      </c>
      <c r="AE39" s="24" t="s">
        <v>485</v>
      </c>
      <c r="AF39" s="24" t="s">
        <v>752</v>
      </c>
      <c r="AG39" s="24" t="s">
        <v>753</v>
      </c>
      <c r="AH39" s="24" t="s">
        <v>754</v>
      </c>
      <c r="AI39" s="27"/>
      <c r="AK39" s="9"/>
      <c r="AL39" s="33"/>
      <c r="AM39" s="33"/>
      <c r="AN39" s="33"/>
      <c r="AO39" s="31" t="s">
        <v>755</v>
      </c>
      <c r="AP39" s="37" t="s">
        <v>756</v>
      </c>
      <c r="AQ39" s="38"/>
      <c r="AR39" s="38"/>
    </row>
    <row r="40" spans="9:44" ht="32.25" thickBot="1" x14ac:dyDescent="0.3">
      <c r="W40" s="19" t="s">
        <v>14</v>
      </c>
      <c r="X40" s="27" t="s">
        <v>757</v>
      </c>
      <c r="Y40" s="27" t="s">
        <v>758</v>
      </c>
      <c r="Z40" s="27" t="s">
        <v>759</v>
      </c>
      <c r="AA40" s="27" t="s">
        <v>760</v>
      </c>
      <c r="AB40" s="9"/>
      <c r="AC40" s="9"/>
      <c r="AD40" s="23" t="s">
        <v>475</v>
      </c>
      <c r="AE40" s="24" t="s">
        <v>761</v>
      </c>
      <c r="AF40" s="24" t="s">
        <v>762</v>
      </c>
      <c r="AG40" s="24" t="s">
        <v>763</v>
      </c>
      <c r="AH40" s="24" t="s">
        <v>764</v>
      </c>
      <c r="AI40" s="27"/>
      <c r="AK40" s="9"/>
      <c r="AL40" s="33"/>
      <c r="AM40" s="33"/>
      <c r="AN40" s="33"/>
      <c r="AO40" s="33"/>
      <c r="AP40" s="37" t="s">
        <v>765</v>
      </c>
      <c r="AQ40" s="38"/>
      <c r="AR40" s="38"/>
    </row>
    <row r="41" spans="9:44" ht="32.25" thickBot="1" x14ac:dyDescent="0.3">
      <c r="W41" s="19" t="s">
        <v>16</v>
      </c>
      <c r="X41" s="27" t="s">
        <v>766</v>
      </c>
      <c r="Y41" s="27" t="s">
        <v>767</v>
      </c>
      <c r="Z41" s="27" t="s">
        <v>768</v>
      </c>
      <c r="AA41" s="27" t="s">
        <v>769</v>
      </c>
      <c r="AB41" s="9" t="s">
        <v>322</v>
      </c>
      <c r="AC41" s="9"/>
      <c r="AD41" s="23" t="s">
        <v>480</v>
      </c>
      <c r="AE41" s="24" t="s">
        <v>770</v>
      </c>
      <c r="AF41" s="24" t="s">
        <v>771</v>
      </c>
      <c r="AG41" s="24" t="s">
        <v>772</v>
      </c>
      <c r="AH41" s="24" t="s">
        <v>773</v>
      </c>
      <c r="AI41" s="27"/>
      <c r="AK41" s="9"/>
      <c r="AL41" s="33"/>
      <c r="AM41" s="31" t="s">
        <v>774</v>
      </c>
      <c r="AN41" s="33"/>
      <c r="AO41" s="33"/>
      <c r="AP41" s="37" t="s">
        <v>775</v>
      </c>
      <c r="AQ41" s="38"/>
      <c r="AR41" s="38"/>
    </row>
    <row r="42" spans="9:44" ht="32.25" thickBot="1" x14ac:dyDescent="0.3">
      <c r="W42" s="19" t="s">
        <v>5</v>
      </c>
      <c r="X42" s="27" t="s">
        <v>776</v>
      </c>
      <c r="Y42" s="27" t="s">
        <v>777</v>
      </c>
      <c r="Z42" s="27" t="s">
        <v>778</v>
      </c>
      <c r="AA42" s="27" t="s">
        <v>779</v>
      </c>
      <c r="AB42" s="9"/>
      <c r="AC42" s="9"/>
      <c r="AD42" s="23" t="s">
        <v>493</v>
      </c>
      <c r="AE42" s="24" t="s">
        <v>780</v>
      </c>
      <c r="AF42" s="24" t="s">
        <v>781</v>
      </c>
      <c r="AG42" s="24" t="s">
        <v>782</v>
      </c>
      <c r="AH42" s="24" t="s">
        <v>783</v>
      </c>
      <c r="AI42" s="27"/>
      <c r="AK42" s="9"/>
      <c r="AL42" s="31" t="s">
        <v>784</v>
      </c>
      <c r="AM42" s="31" t="s">
        <v>785</v>
      </c>
      <c r="AN42" s="36" t="s">
        <v>786</v>
      </c>
      <c r="AO42" s="31" t="s">
        <v>787</v>
      </c>
      <c r="AP42" s="37" t="s">
        <v>788</v>
      </c>
      <c r="AQ42" s="38"/>
      <c r="AR42" s="38"/>
    </row>
    <row r="43" spans="9:44" ht="32.25" thickBot="1" x14ac:dyDescent="0.3">
      <c r="W43" s="19" t="s">
        <v>6</v>
      </c>
      <c r="X43" s="27" t="s">
        <v>789</v>
      </c>
      <c r="Y43" s="27" t="s">
        <v>790</v>
      </c>
      <c r="Z43" s="27" t="s">
        <v>791</v>
      </c>
      <c r="AA43" s="27" t="s">
        <v>792</v>
      </c>
      <c r="AB43" s="9" t="s">
        <v>322</v>
      </c>
      <c r="AC43" s="9"/>
      <c r="AD43" s="23" t="s">
        <v>510</v>
      </c>
      <c r="AE43" s="24" t="s">
        <v>793</v>
      </c>
      <c r="AF43" s="24" t="s">
        <v>794</v>
      </c>
      <c r="AG43" s="24" t="s">
        <v>795</v>
      </c>
      <c r="AH43" s="24" t="s">
        <v>796</v>
      </c>
      <c r="AI43" s="27"/>
      <c r="AK43" s="9"/>
      <c r="AL43" s="31" t="s">
        <v>797</v>
      </c>
      <c r="AM43" s="31" t="s">
        <v>798</v>
      </c>
      <c r="AN43" s="36" t="s">
        <v>799</v>
      </c>
      <c r="AO43" s="31" t="s">
        <v>800</v>
      </c>
      <c r="AP43" s="37" t="s">
        <v>801</v>
      </c>
      <c r="AQ43" s="38"/>
      <c r="AR43" s="38"/>
    </row>
    <row r="44" spans="9:44" ht="48" thickBot="1" x14ac:dyDescent="0.3">
      <c r="W44" s="19" t="s">
        <v>410</v>
      </c>
      <c r="X44" s="27" t="s">
        <v>342</v>
      </c>
      <c r="Y44" s="27" t="s">
        <v>342</v>
      </c>
      <c r="Z44" s="27" t="s">
        <v>802</v>
      </c>
      <c r="AA44" s="27" t="s">
        <v>803</v>
      </c>
      <c r="AB44" s="9"/>
      <c r="AC44" s="9"/>
      <c r="AD44" s="23" t="s">
        <v>410</v>
      </c>
      <c r="AE44" s="24" t="s">
        <v>558</v>
      </c>
      <c r="AF44" s="24" t="s">
        <v>559</v>
      </c>
      <c r="AG44" s="24" t="s">
        <v>804</v>
      </c>
      <c r="AH44" s="24" t="s">
        <v>805</v>
      </c>
      <c r="AI44" s="27"/>
      <c r="AK44" s="9"/>
      <c r="AL44" s="31" t="s">
        <v>806</v>
      </c>
      <c r="AM44" s="31" t="s">
        <v>807</v>
      </c>
      <c r="AN44" s="36" t="s">
        <v>808</v>
      </c>
      <c r="AO44" s="31" t="s">
        <v>809</v>
      </c>
      <c r="AP44" s="37" t="s">
        <v>810</v>
      </c>
      <c r="AQ44" s="38"/>
      <c r="AR44" s="38"/>
    </row>
    <row r="45" spans="9:44" ht="32.25" thickBot="1" x14ac:dyDescent="0.3">
      <c r="W45" s="19" t="s">
        <v>422</v>
      </c>
      <c r="X45" s="27" t="s">
        <v>811</v>
      </c>
      <c r="Y45" s="27" t="s">
        <v>812</v>
      </c>
      <c r="Z45" s="27" t="s">
        <v>813</v>
      </c>
      <c r="AA45" s="27" t="s">
        <v>814</v>
      </c>
      <c r="AB45" s="9"/>
      <c r="AC45" s="9"/>
      <c r="AD45" s="23" t="s">
        <v>422</v>
      </c>
      <c r="AE45" s="24" t="s">
        <v>815</v>
      </c>
      <c r="AF45" s="24" t="s">
        <v>816</v>
      </c>
      <c r="AG45" s="24" t="s">
        <v>817</v>
      </c>
      <c r="AH45" s="24" t="s">
        <v>818</v>
      </c>
      <c r="AI45" s="27"/>
      <c r="AK45" s="9"/>
      <c r="AL45" s="33"/>
      <c r="AM45" s="33"/>
      <c r="AN45" s="33"/>
      <c r="AO45" s="39"/>
      <c r="AP45" s="37" t="s">
        <v>819</v>
      </c>
      <c r="AQ45" s="38"/>
      <c r="AR45" s="38"/>
    </row>
    <row r="46" spans="9:44" ht="32.25" thickBot="1" x14ac:dyDescent="0.3">
      <c r="W46" s="19" t="s">
        <v>433</v>
      </c>
      <c r="X46" s="27" t="s">
        <v>820</v>
      </c>
      <c r="Y46" s="27" t="s">
        <v>821</v>
      </c>
      <c r="Z46" s="27" t="s">
        <v>822</v>
      </c>
      <c r="AA46" s="27" t="s">
        <v>342</v>
      </c>
      <c r="AB46" s="9" t="s">
        <v>338</v>
      </c>
      <c r="AC46" s="9"/>
      <c r="AD46" s="23" t="s">
        <v>433</v>
      </c>
      <c r="AE46" s="24" t="s">
        <v>823</v>
      </c>
      <c r="AF46" s="24" t="s">
        <v>824</v>
      </c>
      <c r="AG46" s="24" t="s">
        <v>825</v>
      </c>
      <c r="AH46" s="24" t="s">
        <v>484</v>
      </c>
      <c r="AI46" s="27"/>
      <c r="AK46" s="9"/>
      <c r="AL46" s="33"/>
      <c r="AM46" s="33"/>
      <c r="AN46" s="33"/>
      <c r="AO46" s="33"/>
      <c r="AP46" s="37" t="s">
        <v>826</v>
      </c>
      <c r="AQ46" s="38"/>
      <c r="AR46" s="38"/>
    </row>
    <row r="47" spans="9:44" ht="32.25" thickBot="1" x14ac:dyDescent="0.3">
      <c r="W47" s="9" t="s">
        <v>827</v>
      </c>
      <c r="X47" s="27" t="s">
        <v>342</v>
      </c>
      <c r="Y47" s="27" t="s">
        <v>342</v>
      </c>
      <c r="Z47" s="27" t="s">
        <v>828</v>
      </c>
      <c r="AA47" s="27" t="s">
        <v>342</v>
      </c>
      <c r="AB47" s="9" t="s">
        <v>338</v>
      </c>
      <c r="AC47" s="9"/>
      <c r="AD47" s="23" t="s">
        <v>55</v>
      </c>
      <c r="AE47" s="24" t="s">
        <v>558</v>
      </c>
      <c r="AF47" s="24" t="s">
        <v>559</v>
      </c>
      <c r="AG47" s="24" t="s">
        <v>829</v>
      </c>
      <c r="AH47" s="24" t="s">
        <v>484</v>
      </c>
      <c r="AI47" s="27"/>
      <c r="AK47" s="9"/>
      <c r="AL47" s="33"/>
      <c r="AM47" s="33"/>
      <c r="AN47" s="33"/>
      <c r="AO47" s="33"/>
      <c r="AP47" s="37" t="s">
        <v>830</v>
      </c>
      <c r="AQ47" s="38"/>
      <c r="AR47" s="38"/>
    </row>
    <row r="48" spans="9:44" ht="48" thickBot="1" x14ac:dyDescent="0.3">
      <c r="W48" s="19" t="s">
        <v>446</v>
      </c>
      <c r="X48" s="27" t="s">
        <v>831</v>
      </c>
      <c r="Y48" s="27" t="s">
        <v>832</v>
      </c>
      <c r="Z48" s="27" t="s">
        <v>833</v>
      </c>
      <c r="AA48" s="27" t="s">
        <v>342</v>
      </c>
      <c r="AB48" s="9" t="s">
        <v>338</v>
      </c>
      <c r="AC48" s="9"/>
      <c r="AD48" s="23" t="s">
        <v>601</v>
      </c>
      <c r="AE48" s="24" t="s">
        <v>834</v>
      </c>
      <c r="AF48" s="24" t="s">
        <v>835</v>
      </c>
      <c r="AG48" s="24" t="s">
        <v>836</v>
      </c>
      <c r="AH48" s="24" t="s">
        <v>484</v>
      </c>
      <c r="AI48" s="27"/>
      <c r="AK48" s="9"/>
      <c r="AL48" s="33"/>
      <c r="AM48" s="33"/>
      <c r="AN48" s="36" t="s">
        <v>819</v>
      </c>
      <c r="AO48" s="40"/>
      <c r="AP48" s="37" t="s">
        <v>837</v>
      </c>
      <c r="AQ48" s="38"/>
      <c r="AR48" s="38"/>
    </row>
    <row r="49" spans="23:52" ht="47.25" x14ac:dyDescent="0.25">
      <c r="W49" s="28" t="s">
        <v>453</v>
      </c>
      <c r="X49" s="32" t="s">
        <v>838</v>
      </c>
      <c r="Y49" s="32" t="s">
        <v>839</v>
      </c>
      <c r="Z49" s="32" t="s">
        <v>840</v>
      </c>
      <c r="AA49" s="32" t="s">
        <v>841</v>
      </c>
      <c r="AB49" s="32" t="s">
        <v>322</v>
      </c>
      <c r="AC49" s="9"/>
      <c r="AD49" s="23" t="s">
        <v>609</v>
      </c>
      <c r="AE49" s="24" t="s">
        <v>842</v>
      </c>
      <c r="AF49" s="24" t="s">
        <v>843</v>
      </c>
      <c r="AG49" s="24" t="s">
        <v>844</v>
      </c>
      <c r="AH49" s="24" t="s">
        <v>845</v>
      </c>
      <c r="AI49" s="27"/>
      <c r="AK49" s="9"/>
      <c r="AL49" s="31" t="s">
        <v>846</v>
      </c>
      <c r="AM49" s="31" t="s">
        <v>847</v>
      </c>
      <c r="AN49" s="36" t="s">
        <v>848</v>
      </c>
      <c r="AO49" s="31" t="s">
        <v>849</v>
      </c>
      <c r="AP49" s="37" t="s">
        <v>850</v>
      </c>
      <c r="AQ49" s="38"/>
      <c r="AR49" s="38"/>
    </row>
    <row r="50" spans="23:52" ht="47.25" x14ac:dyDescent="0.25">
      <c r="W50" s="29" t="s">
        <v>541</v>
      </c>
      <c r="X50" s="29"/>
      <c r="Y50" s="29"/>
      <c r="Z50" s="29"/>
      <c r="AA50" s="29"/>
      <c r="AB50" s="29"/>
      <c r="AC50" s="30"/>
      <c r="AD50" s="30"/>
      <c r="AE50" s="30"/>
      <c r="AF50" s="30"/>
      <c r="AG50" s="30"/>
      <c r="AK50" s="32"/>
      <c r="AL50" s="35" t="s">
        <v>851</v>
      </c>
      <c r="AM50" s="41" t="s">
        <v>852</v>
      </c>
      <c r="AN50" s="41" t="s">
        <v>853</v>
      </c>
      <c r="AO50" s="41" t="s">
        <v>854</v>
      </c>
      <c r="AP50" s="41" t="s">
        <v>855</v>
      </c>
      <c r="AQ50" s="42"/>
      <c r="AR50" s="42"/>
    </row>
    <row r="51" spans="23:52" x14ac:dyDescent="0.25">
      <c r="W51" s="29" t="s">
        <v>465</v>
      </c>
      <c r="X51" s="29"/>
      <c r="Y51" s="29"/>
      <c r="Z51" s="29"/>
      <c r="AA51" s="29"/>
      <c r="AB51" s="29"/>
      <c r="AC51" s="30"/>
      <c r="AD51" s="30"/>
      <c r="AE51" s="30"/>
      <c r="AF51" s="30"/>
      <c r="AG51" s="30"/>
      <c r="AK51" s="15" t="s">
        <v>541</v>
      </c>
      <c r="AL51" s="15"/>
      <c r="AM51" s="15"/>
      <c r="AN51" s="15"/>
      <c r="AO51" s="15"/>
      <c r="AP51" s="15"/>
      <c r="AQ51" s="43"/>
      <c r="AR51" s="43"/>
      <c r="AS51" s="43"/>
      <c r="AT51" s="43"/>
      <c r="AU51" s="43"/>
      <c r="AV51" s="43"/>
      <c r="AW51" s="43"/>
      <c r="AX51" s="43"/>
      <c r="AY51" s="43"/>
      <c r="AZ51" s="43"/>
    </row>
    <row r="52" spans="23:52" x14ac:dyDescent="0.25">
      <c r="AK52" s="11" t="s">
        <v>465</v>
      </c>
      <c r="AL52" s="11"/>
      <c r="AM52" s="11"/>
      <c r="AN52" s="11"/>
      <c r="AO52" s="11"/>
      <c r="AP52" s="11"/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4" spans="23:52" x14ac:dyDescent="0.25">
      <c r="W54" s="44" t="s">
        <v>856</v>
      </c>
      <c r="X54" s="44"/>
      <c r="Y54" s="44"/>
      <c r="Z54" s="44"/>
      <c r="AA54" s="44"/>
      <c r="AB54" s="44"/>
      <c r="AC54" s="5"/>
      <c r="AD54" s="13" t="s">
        <v>857</v>
      </c>
      <c r="AE54" s="14"/>
      <c r="AF54" s="14"/>
      <c r="AG54" s="14"/>
      <c r="AH54" s="14"/>
    </row>
    <row r="55" spans="23:52" ht="16.5" thickBot="1" x14ac:dyDescent="0.3">
      <c r="W55" s="18"/>
      <c r="X55" s="18" t="s">
        <v>327</v>
      </c>
      <c r="Y55" s="18" t="s">
        <v>328</v>
      </c>
      <c r="Z55" s="18" t="s">
        <v>329</v>
      </c>
      <c r="AA55" s="18" t="s">
        <v>330</v>
      </c>
      <c r="AB55" s="18" t="s">
        <v>317</v>
      </c>
      <c r="AC55" s="19"/>
      <c r="AD55" s="20"/>
      <c r="AE55" s="21" t="s">
        <v>327</v>
      </c>
      <c r="AF55" s="21" t="s">
        <v>328</v>
      </c>
      <c r="AG55" s="21" t="s">
        <v>329</v>
      </c>
      <c r="AH55" s="21" t="s">
        <v>330</v>
      </c>
      <c r="AI55" s="25"/>
    </row>
    <row r="56" spans="23:52" ht="17.25" thickTop="1" thickBot="1" x14ac:dyDescent="0.3">
      <c r="W56" s="19" t="s">
        <v>343</v>
      </c>
      <c r="X56" s="19" t="s">
        <v>344</v>
      </c>
      <c r="Y56" s="19" t="s">
        <v>344</v>
      </c>
      <c r="Z56" s="19" t="s">
        <v>858</v>
      </c>
      <c r="AA56" s="19" t="s">
        <v>859</v>
      </c>
      <c r="AB56" s="9"/>
      <c r="AC56" s="9"/>
      <c r="AD56" s="23" t="s">
        <v>343</v>
      </c>
      <c r="AE56" s="24" t="s">
        <v>486</v>
      </c>
      <c r="AF56" s="24" t="s">
        <v>486</v>
      </c>
      <c r="AG56" s="24" t="s">
        <v>860</v>
      </c>
      <c r="AH56" s="24" t="s">
        <v>861</v>
      </c>
      <c r="AI56" s="27"/>
    </row>
    <row r="57" spans="23:52" ht="16.5" thickBot="1" x14ac:dyDescent="0.3">
      <c r="W57" s="19" t="s">
        <v>14</v>
      </c>
      <c r="X57" s="19" t="s">
        <v>862</v>
      </c>
      <c r="Y57" s="19" t="s">
        <v>863</v>
      </c>
      <c r="Z57" s="19" t="s">
        <v>864</v>
      </c>
      <c r="AA57" s="19" t="s">
        <v>865</v>
      </c>
      <c r="AB57" s="9"/>
      <c r="AC57" s="9"/>
      <c r="AD57" s="23" t="s">
        <v>475</v>
      </c>
      <c r="AE57" s="24" t="s">
        <v>866</v>
      </c>
      <c r="AF57" s="24" t="s">
        <v>867</v>
      </c>
      <c r="AG57" s="24" t="s">
        <v>868</v>
      </c>
      <c r="AH57" s="24" t="s">
        <v>869</v>
      </c>
      <c r="AI57" s="27"/>
    </row>
    <row r="58" spans="23:52" ht="16.5" thickBot="1" x14ac:dyDescent="0.3">
      <c r="W58" s="19" t="s">
        <v>16</v>
      </c>
      <c r="X58" s="19" t="s">
        <v>870</v>
      </c>
      <c r="Y58" s="19" t="s">
        <v>871</v>
      </c>
      <c r="Z58" s="19" t="s">
        <v>872</v>
      </c>
      <c r="AA58" s="19" t="s">
        <v>873</v>
      </c>
      <c r="AB58" s="9" t="s">
        <v>338</v>
      </c>
      <c r="AC58" s="9"/>
      <c r="AD58" s="23" t="s">
        <v>480</v>
      </c>
      <c r="AE58" s="24" t="s">
        <v>874</v>
      </c>
      <c r="AF58" s="24" t="s">
        <v>875</v>
      </c>
      <c r="AG58" s="24" t="s">
        <v>876</v>
      </c>
      <c r="AH58" s="24" t="s">
        <v>877</v>
      </c>
      <c r="AI58" s="27"/>
    </row>
    <row r="59" spans="23:52" ht="16.5" thickBot="1" x14ac:dyDescent="0.3">
      <c r="W59" s="19" t="s">
        <v>5</v>
      </c>
      <c r="X59" s="19" t="s">
        <v>878</v>
      </c>
      <c r="Y59" s="19" t="s">
        <v>879</v>
      </c>
      <c r="Z59" s="19" t="s">
        <v>880</v>
      </c>
      <c r="AA59" s="19" t="s">
        <v>881</v>
      </c>
      <c r="AB59" s="9"/>
      <c r="AC59" s="9"/>
      <c r="AD59" s="23" t="s">
        <v>493</v>
      </c>
      <c r="AE59" s="24" t="s">
        <v>882</v>
      </c>
      <c r="AF59" s="24" t="s">
        <v>883</v>
      </c>
      <c r="AG59" s="24" t="s">
        <v>884</v>
      </c>
      <c r="AH59" s="24" t="s">
        <v>885</v>
      </c>
      <c r="AI59" s="27"/>
    </row>
    <row r="60" spans="23:52" ht="16.5" thickBot="1" x14ac:dyDescent="0.3">
      <c r="W60" s="19" t="s">
        <v>6</v>
      </c>
      <c r="X60" s="19" t="s">
        <v>886</v>
      </c>
      <c r="Y60" s="19" t="s">
        <v>887</v>
      </c>
      <c r="Z60" s="19" t="s">
        <v>888</v>
      </c>
      <c r="AA60" s="19" t="s">
        <v>889</v>
      </c>
      <c r="AB60" s="9" t="s">
        <v>338</v>
      </c>
      <c r="AC60" s="9"/>
      <c r="AD60" s="23" t="s">
        <v>510</v>
      </c>
      <c r="AE60" s="24" t="s">
        <v>890</v>
      </c>
      <c r="AF60" s="24" t="s">
        <v>891</v>
      </c>
      <c r="AG60" s="24" t="s">
        <v>892</v>
      </c>
      <c r="AH60" s="24" t="s">
        <v>893</v>
      </c>
      <c r="AI60" s="27"/>
    </row>
    <row r="61" spans="23:52" ht="16.5" thickBot="1" x14ac:dyDescent="0.3">
      <c r="W61" s="9" t="s">
        <v>894</v>
      </c>
      <c r="X61" s="19" t="s">
        <v>578</v>
      </c>
      <c r="Y61" s="19" t="s">
        <v>395</v>
      </c>
      <c r="Z61" s="19" t="s">
        <v>895</v>
      </c>
      <c r="AA61" s="19" t="s">
        <v>896</v>
      </c>
      <c r="AB61" s="9"/>
      <c r="AD61" s="23" t="s">
        <v>566</v>
      </c>
      <c r="AE61" s="24" t="s">
        <v>897</v>
      </c>
      <c r="AF61" s="24" t="s">
        <v>898</v>
      </c>
      <c r="AG61" s="24" t="s">
        <v>899</v>
      </c>
      <c r="AH61" s="24" t="s">
        <v>900</v>
      </c>
      <c r="AI61" s="27"/>
    </row>
    <row r="62" spans="23:52" ht="16.5" thickBot="1" x14ac:dyDescent="0.3">
      <c r="W62" s="19" t="s">
        <v>410</v>
      </c>
      <c r="X62" s="19" t="s">
        <v>342</v>
      </c>
      <c r="Y62" s="19" t="s">
        <v>342</v>
      </c>
      <c r="Z62" s="19" t="s">
        <v>901</v>
      </c>
      <c r="AA62" s="19" t="s">
        <v>902</v>
      </c>
      <c r="AB62" s="9"/>
      <c r="AC62" s="9"/>
      <c r="AD62" s="23" t="s">
        <v>410</v>
      </c>
      <c r="AE62" s="24" t="s">
        <v>559</v>
      </c>
      <c r="AF62" s="24" t="s">
        <v>559</v>
      </c>
      <c r="AG62" s="24" t="s">
        <v>903</v>
      </c>
      <c r="AH62" s="24" t="s">
        <v>904</v>
      </c>
      <c r="AI62" s="27"/>
    </row>
    <row r="63" spans="23:52" ht="16.5" thickBot="1" x14ac:dyDescent="0.3">
      <c r="W63" s="19" t="s">
        <v>422</v>
      </c>
      <c r="X63" s="19" t="s">
        <v>905</v>
      </c>
      <c r="Y63" s="19" t="s">
        <v>906</v>
      </c>
      <c r="Z63" s="19" t="s">
        <v>907</v>
      </c>
      <c r="AA63" s="19" t="s">
        <v>908</v>
      </c>
      <c r="AB63" s="9"/>
      <c r="AC63" s="9"/>
      <c r="AD63" s="23" t="s">
        <v>422</v>
      </c>
      <c r="AE63" s="24" t="s">
        <v>909</v>
      </c>
      <c r="AF63" s="24" t="s">
        <v>910</v>
      </c>
      <c r="AG63" s="24" t="s">
        <v>911</v>
      </c>
      <c r="AH63" s="24" t="s">
        <v>484</v>
      </c>
      <c r="AI63" s="27"/>
    </row>
    <row r="64" spans="23:52" ht="16.5" thickBot="1" x14ac:dyDescent="0.3">
      <c r="W64" s="19" t="s">
        <v>433</v>
      </c>
      <c r="X64" s="19" t="s">
        <v>912</v>
      </c>
      <c r="Y64" s="19" t="s">
        <v>913</v>
      </c>
      <c r="Z64" s="19" t="s">
        <v>914</v>
      </c>
      <c r="AA64" s="19" t="s">
        <v>342</v>
      </c>
      <c r="AB64" s="9" t="s">
        <v>338</v>
      </c>
      <c r="AC64" s="9"/>
      <c r="AD64" s="23" t="s">
        <v>433</v>
      </c>
      <c r="AE64" s="24" t="s">
        <v>915</v>
      </c>
      <c r="AF64" s="24" t="s">
        <v>916</v>
      </c>
      <c r="AG64" s="24" t="s">
        <v>917</v>
      </c>
      <c r="AH64" s="24" t="s">
        <v>484</v>
      </c>
      <c r="AI64" s="27"/>
    </row>
    <row r="65" spans="23:35" ht="16.5" thickBot="1" x14ac:dyDescent="0.3">
      <c r="W65" s="19" t="s">
        <v>446</v>
      </c>
      <c r="X65" s="19" t="s">
        <v>918</v>
      </c>
      <c r="Y65" s="19" t="s">
        <v>448</v>
      </c>
      <c r="Z65" s="19" t="s">
        <v>919</v>
      </c>
      <c r="AA65" s="19" t="s">
        <v>342</v>
      </c>
      <c r="AB65" s="9" t="s">
        <v>338</v>
      </c>
      <c r="AD65" s="23" t="s">
        <v>55</v>
      </c>
      <c r="AE65" s="24" t="s">
        <v>559</v>
      </c>
      <c r="AF65" s="24" t="s">
        <v>559</v>
      </c>
      <c r="AG65" s="24" t="s">
        <v>920</v>
      </c>
      <c r="AH65" s="24" t="s">
        <v>921</v>
      </c>
      <c r="AI65" s="27"/>
    </row>
    <row r="66" spans="23:35" ht="16.5" thickBot="1" x14ac:dyDescent="0.3">
      <c r="W66" s="28" t="s">
        <v>453</v>
      </c>
      <c r="X66" s="32" t="s">
        <v>922</v>
      </c>
      <c r="Y66" s="32" t="s">
        <v>923</v>
      </c>
      <c r="Z66" s="32" t="s">
        <v>924</v>
      </c>
      <c r="AA66" s="32" t="s">
        <v>925</v>
      </c>
      <c r="AB66" s="32" t="s">
        <v>322</v>
      </c>
      <c r="AC66" s="9"/>
      <c r="AD66" s="23" t="s">
        <v>51</v>
      </c>
      <c r="AE66" s="24" t="s">
        <v>559</v>
      </c>
      <c r="AF66" s="24" t="s">
        <v>559</v>
      </c>
      <c r="AG66" s="24" t="s">
        <v>926</v>
      </c>
      <c r="AH66" s="24" t="s">
        <v>927</v>
      </c>
      <c r="AI66" s="27"/>
    </row>
    <row r="67" spans="23:35" ht="16.5" thickBot="1" x14ac:dyDescent="0.3">
      <c r="W67" s="29" t="s">
        <v>541</v>
      </c>
      <c r="X67" s="29"/>
      <c r="Y67" s="29"/>
      <c r="Z67" s="29"/>
      <c r="AA67" s="29"/>
      <c r="AB67" s="29"/>
      <c r="AC67" s="9"/>
      <c r="AD67" s="23" t="s">
        <v>601</v>
      </c>
      <c r="AE67" s="24" t="s">
        <v>928</v>
      </c>
      <c r="AF67" s="24" t="s">
        <v>929</v>
      </c>
      <c r="AG67" s="24" t="s">
        <v>930</v>
      </c>
      <c r="AH67" s="24" t="s">
        <v>484</v>
      </c>
      <c r="AI67" s="27"/>
    </row>
    <row r="68" spans="23:35" x14ac:dyDescent="0.25">
      <c r="W68" s="29" t="s">
        <v>465</v>
      </c>
      <c r="X68" s="29"/>
      <c r="Y68" s="29"/>
      <c r="Z68" s="29"/>
      <c r="AA68" s="29"/>
      <c r="AB68" s="29"/>
      <c r="AC68" s="9"/>
      <c r="AD68" s="23" t="s">
        <v>609</v>
      </c>
      <c r="AE68" s="24" t="s">
        <v>931</v>
      </c>
      <c r="AF68" s="24" t="s">
        <v>932</v>
      </c>
      <c r="AG68" s="24" t="s">
        <v>933</v>
      </c>
      <c r="AH68" s="24" t="s">
        <v>934</v>
      </c>
      <c r="AI68" s="27"/>
    </row>
    <row r="69" spans="23:35" x14ac:dyDescent="0.25">
      <c r="AC69" s="30"/>
      <c r="AD69" s="30"/>
      <c r="AE69" s="30"/>
      <c r="AF69" s="30"/>
      <c r="AG69" s="30"/>
    </row>
    <row r="70" spans="23:35" x14ac:dyDescent="0.25">
      <c r="AC70" s="30"/>
      <c r="AD70" s="30"/>
      <c r="AE70" s="30"/>
      <c r="AF70" s="30"/>
      <c r="AG70" s="30"/>
    </row>
  </sheetData>
  <mergeCells count="33">
    <mergeCell ref="W67:AB67"/>
    <mergeCell ref="W68:AB68"/>
    <mergeCell ref="W50:AB50"/>
    <mergeCell ref="W51:AB51"/>
    <mergeCell ref="AK51:AP51"/>
    <mergeCell ref="AK52:AP52"/>
    <mergeCell ref="W54:AB54"/>
    <mergeCell ref="AD54:AH54"/>
    <mergeCell ref="AK31:AP31"/>
    <mergeCell ref="I33:K33"/>
    <mergeCell ref="I34:K34"/>
    <mergeCell ref="U34:Z34"/>
    <mergeCell ref="U35:Z35"/>
    <mergeCell ref="W37:AB37"/>
    <mergeCell ref="AD37:AH37"/>
    <mergeCell ref="I21:K21"/>
    <mergeCell ref="U21:Y21"/>
    <mergeCell ref="AB21:AF21"/>
    <mergeCell ref="AK26:AP26"/>
    <mergeCell ref="AK27:AP27"/>
    <mergeCell ref="AK28:AP28"/>
    <mergeCell ref="A12:F12"/>
    <mergeCell ref="A13:F13"/>
    <mergeCell ref="I17:N17"/>
    <mergeCell ref="I18:N18"/>
    <mergeCell ref="W18:AB18"/>
    <mergeCell ref="W19:AB19"/>
    <mergeCell ref="A5:E5"/>
    <mergeCell ref="I5:N5"/>
    <mergeCell ref="W6:AA6"/>
    <mergeCell ref="AD6:AH6"/>
    <mergeCell ref="AK6:AP6"/>
    <mergeCell ref="AR6:A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IC-k</vt:lpstr>
      <vt:lpstr>ArMa-Garch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Ákos</dc:creator>
  <cp:lastModifiedBy>Virág Ákos</cp:lastModifiedBy>
  <dcterms:created xsi:type="dcterms:W3CDTF">2024-11-12T10:14:01Z</dcterms:created>
  <dcterms:modified xsi:type="dcterms:W3CDTF">2024-11-13T06:18:03Z</dcterms:modified>
</cp:coreProperties>
</file>