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sktop\RALPH\"/>
    </mc:Choice>
  </mc:AlternateContent>
  <xr:revisionPtr revIDLastSave="0" documentId="13_ncr:1_{28CA4796-788A-4838-81AE-82BF5E62865F}" xr6:coauthVersionLast="47" xr6:coauthVersionMax="47" xr10:uidLastSave="{00000000-0000-0000-0000-000000000000}"/>
  <bookViews>
    <workbookView xWindow="-108" yWindow="-108" windowWidth="23256" windowHeight="12456" xr2:uid="{D61B89DD-5A62-43D8-B408-C9FC178D7CD3}"/>
  </bookViews>
  <sheets>
    <sheet name="LOGICALFunctions" sheetId="1" r:id="rId1"/>
    <sheet name="LOOKUPFunctions" sheetId="2" r:id="rId2"/>
  </sheets>
  <definedNames>
    <definedName name="_xlnm._FilterDatabase" localSheetId="1" hidden="1">LOOKUPFunctions!$A$1:$C$1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I24" i="2"/>
  <c r="I21" i="2"/>
  <c r="I18" i="2"/>
  <c r="I15" i="2"/>
  <c r="I12" i="2"/>
  <c r="I9" i="2"/>
  <c r="I6" i="2"/>
  <c r="I3" i="2"/>
  <c r="F27" i="2"/>
  <c r="F24" i="2"/>
  <c r="F21" i="2"/>
  <c r="F18" i="2"/>
  <c r="F15" i="2"/>
  <c r="F12" i="2"/>
  <c r="F9" i="2"/>
  <c r="F6" i="2"/>
  <c r="F3" i="2"/>
  <c r="J8" i="1"/>
  <c r="J7" i="1"/>
  <c r="J6" i="1"/>
  <c r="J5" i="1"/>
  <c r="J4" i="1"/>
  <c r="J3" i="1"/>
  <c r="G10" i="1"/>
  <c r="G5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<sst xmlns="http://schemas.openxmlformats.org/spreadsheetml/2006/main" count="105" uniqueCount="31">
  <si>
    <t>ID</t>
  </si>
  <si>
    <t>Name</t>
  </si>
  <si>
    <t>L. Messi</t>
  </si>
  <si>
    <t>Cristiano Ronaldo</t>
  </si>
  <si>
    <t>Neymar Jr</t>
  </si>
  <si>
    <t>De Gea</t>
  </si>
  <si>
    <t>K. De Bruyne</t>
  </si>
  <si>
    <t>E. Hazard</t>
  </si>
  <si>
    <t>L. Modrić</t>
  </si>
  <si>
    <t>L. Suárez</t>
  </si>
  <si>
    <t>Body Type</t>
  </si>
  <si>
    <t>Lean</t>
  </si>
  <si>
    <t>Normal</t>
  </si>
  <si>
    <t>ISBLANK Function</t>
  </si>
  <si>
    <t>Nationality</t>
  </si>
  <si>
    <t>Argentina</t>
  </si>
  <si>
    <t>Portugal</t>
  </si>
  <si>
    <t>Brazil</t>
  </si>
  <si>
    <t>Spain</t>
  </si>
  <si>
    <t>Belgium</t>
  </si>
  <si>
    <t>Croatia</t>
  </si>
  <si>
    <t>Uruguay</t>
  </si>
  <si>
    <t>COUNTIF Funtion</t>
  </si>
  <si>
    <t>Number of Players in Each Country</t>
  </si>
  <si>
    <t>Age</t>
  </si>
  <si>
    <t>LOOKUP Function</t>
  </si>
  <si>
    <t>Age:</t>
  </si>
  <si>
    <t>Player Name:</t>
  </si>
  <si>
    <t>Sergio Ramos</t>
  </si>
  <si>
    <t>MATCH Function</t>
  </si>
  <si>
    <t>Postion: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</si>
</sst>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B54C-8250-42BE-A3CB-FE7CEF059C80}">
  <dimension ref="A1:J10"/>
  <sheetViews>
    <sheetView tabSelected="1" workbookViewId="0">
      <selection activeCell="H12" sqref="H12"/>
    </sheetView>
  </sheetViews>
  <sheetFormatPr defaultRowHeight="14.4" x14ac:dyDescent="0.3"/>
  <cols>
    <col min="2" max="2" width="18" customWidth="1"/>
    <col min="3" max="3" width="14" customWidth="1"/>
    <col min="4" max="4" width="12.6640625" customWidth="1"/>
    <col min="7" max="7" width="20.44140625" customWidth="1"/>
    <col min="9" max="9" width="16.33203125" customWidth="1"/>
    <col min="10" max="10" width="15.44140625" customWidth="1"/>
  </cols>
  <sheetData>
    <row r="1" spans="1:10" x14ac:dyDescent="0.3">
      <c r="A1" s="2" t="s">
        <v>0</v>
      </c>
      <c r="B1" s="2" t="s">
        <v>1</v>
      </c>
      <c r="C1" s="2" t="s">
        <v>10</v>
      </c>
      <c r="D1" s="2" t="s">
        <v>14</v>
      </c>
      <c r="G1" s="4" t="s">
        <v>13</v>
      </c>
      <c r="I1" s="6" t="s">
        <v>22</v>
      </c>
      <c r="J1" s="6"/>
    </row>
    <row r="2" spans="1:10" x14ac:dyDescent="0.3">
      <c r="A2" s="1">
        <v>158023</v>
      </c>
      <c r="B2" s="1" t="s">
        <v>2</v>
      </c>
      <c r="C2" s="1"/>
      <c r="D2" s="1" t="s">
        <v>15</v>
      </c>
      <c r="G2" s="5" t="str">
        <f t="shared" ref="G2:G10" si="0">IF(ISBLANK(C2),"Yes","No")</f>
        <v>Yes</v>
      </c>
      <c r="I2" s="6" t="s">
        <v>23</v>
      </c>
      <c r="J2" s="6"/>
    </row>
    <row r="3" spans="1:10" x14ac:dyDescent="0.3">
      <c r="A3" s="1">
        <v>20801</v>
      </c>
      <c r="B3" s="1" t="s">
        <v>3</v>
      </c>
      <c r="C3" s="1"/>
      <c r="D3" s="1" t="s">
        <v>16</v>
      </c>
      <c r="G3" s="5" t="str">
        <f t="shared" si="0"/>
        <v>Yes</v>
      </c>
      <c r="I3" s="3" t="s">
        <v>15</v>
      </c>
      <c r="J3" s="5">
        <f>COUNTIF(D2:D10,"Argentina")</f>
        <v>1</v>
      </c>
    </row>
    <row r="4" spans="1:10" x14ac:dyDescent="0.3">
      <c r="A4" s="1">
        <v>190871</v>
      </c>
      <c r="B4" s="1" t="s">
        <v>4</v>
      </c>
      <c r="C4" s="1"/>
      <c r="D4" s="1" t="s">
        <v>17</v>
      </c>
      <c r="G4" s="5" t="str">
        <f t="shared" si="0"/>
        <v>Yes</v>
      </c>
      <c r="I4" s="3" t="s">
        <v>19</v>
      </c>
      <c r="J4" s="5">
        <f>COUNTIF(D2:D10,"Belgium")</f>
        <v>2</v>
      </c>
    </row>
    <row r="5" spans="1:10" x14ac:dyDescent="0.3">
      <c r="A5" s="1">
        <v>193080</v>
      </c>
      <c r="B5" s="1" t="s">
        <v>5</v>
      </c>
      <c r="C5" s="1" t="s">
        <v>11</v>
      </c>
      <c r="D5" s="1" t="s">
        <v>18</v>
      </c>
      <c r="G5" s="5" t="str">
        <f t="shared" si="0"/>
        <v>No</v>
      </c>
      <c r="I5" s="3" t="s">
        <v>17</v>
      </c>
      <c r="J5" s="5">
        <f>COUNTIF(D2:D10,"Brazil")</f>
        <v>1</v>
      </c>
    </row>
    <row r="6" spans="1:10" x14ac:dyDescent="0.3">
      <c r="A6" s="1">
        <v>192985</v>
      </c>
      <c r="B6" s="1" t="s">
        <v>6</v>
      </c>
      <c r="C6" s="1" t="s">
        <v>12</v>
      </c>
      <c r="D6" s="1" t="s">
        <v>19</v>
      </c>
      <c r="G6" s="5" t="str">
        <f t="shared" si="0"/>
        <v>No</v>
      </c>
      <c r="I6" s="3" t="s">
        <v>20</v>
      </c>
      <c r="J6" s="5">
        <f>COUNTIF(D2:D10,"Croatia")</f>
        <v>1</v>
      </c>
    </row>
    <row r="7" spans="1:10" x14ac:dyDescent="0.3">
      <c r="A7" s="1">
        <v>183277</v>
      </c>
      <c r="B7" s="1" t="s">
        <v>7</v>
      </c>
      <c r="C7" s="1" t="s">
        <v>12</v>
      </c>
      <c r="D7" s="1" t="s">
        <v>19</v>
      </c>
      <c r="G7" s="5" t="str">
        <f t="shared" si="0"/>
        <v>No</v>
      </c>
      <c r="I7" s="3" t="s">
        <v>18</v>
      </c>
      <c r="J7" s="5">
        <f>COUNTIF(D2:D10,"Spain")</f>
        <v>2</v>
      </c>
    </row>
    <row r="8" spans="1:10" x14ac:dyDescent="0.3">
      <c r="A8" s="1">
        <v>177003</v>
      </c>
      <c r="B8" s="1" t="s">
        <v>8</v>
      </c>
      <c r="C8" s="1" t="s">
        <v>11</v>
      </c>
      <c r="D8" s="1" t="s">
        <v>20</v>
      </c>
      <c r="G8" s="5" t="str">
        <f t="shared" si="0"/>
        <v>No</v>
      </c>
      <c r="I8" s="3" t="s">
        <v>21</v>
      </c>
      <c r="J8" s="5">
        <f>COUNTIF(D2:D10,"Uruguay")</f>
        <v>1</v>
      </c>
    </row>
    <row r="9" spans="1:10" x14ac:dyDescent="0.3">
      <c r="A9" s="1">
        <v>176580</v>
      </c>
      <c r="B9" s="1" t="s">
        <v>9</v>
      </c>
      <c r="C9" s="1" t="s">
        <v>12</v>
      </c>
      <c r="D9" s="1" t="s">
        <v>21</v>
      </c>
      <c r="G9" s="5" t="str">
        <f t="shared" si="0"/>
        <v>No</v>
      </c>
    </row>
    <row r="10" spans="1:10" x14ac:dyDescent="0.3">
      <c r="A10" s="1">
        <v>155862</v>
      </c>
      <c r="B10" s="1" t="s">
        <v>28</v>
      </c>
      <c r="C10" s="1" t="s">
        <v>12</v>
      </c>
      <c r="D10" s="1" t="s">
        <v>18</v>
      </c>
      <c r="G10" s="5" t="str">
        <f>IF(ISBLANK(C10),"Yes","No")</f>
        <v>No</v>
      </c>
    </row>
  </sheetData>
  <mergeCells count="2">
    <mergeCell ref="I1:J1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5380-987F-488A-A58E-2AFB214BEECD}">
  <dimension ref="A1:I27"/>
  <sheetViews>
    <sheetView workbookViewId="0">
      <selection activeCell="I28" sqref="I28"/>
    </sheetView>
  </sheetViews>
  <sheetFormatPr defaultRowHeight="14.4" x14ac:dyDescent="0.3"/>
  <cols>
    <col min="2" max="2" width="17.109375" customWidth="1"/>
    <col min="5" max="5" width="13.5546875" customWidth="1"/>
    <col min="6" max="6" width="17.6640625" customWidth="1"/>
    <col min="8" max="8" width="13.5546875" customWidth="1"/>
    <col min="9" max="9" width="17.6640625" customWidth="1"/>
  </cols>
  <sheetData>
    <row r="1" spans="1:9" x14ac:dyDescent="0.3">
      <c r="A1" s="2" t="s">
        <v>0</v>
      </c>
      <c r="B1" s="2" t="s">
        <v>1</v>
      </c>
      <c r="C1" s="2" t="s">
        <v>24</v>
      </c>
      <c r="E1" s="6" t="s">
        <v>25</v>
      </c>
      <c r="F1" s="6"/>
      <c r="H1" s="6" t="s">
        <v>29</v>
      </c>
      <c r="I1" s="6"/>
    </row>
    <row r="2" spans="1:9" x14ac:dyDescent="0.3">
      <c r="A2" s="1">
        <v>20801</v>
      </c>
      <c r="B2" s="1" t="s">
        <v>3</v>
      </c>
      <c r="C2" s="1">
        <v>33</v>
      </c>
      <c r="E2" s="3" t="s">
        <v>27</v>
      </c>
      <c r="F2" s="3" t="s">
        <v>3</v>
      </c>
      <c r="H2" s="3" t="s">
        <v>27</v>
      </c>
      <c r="I2" s="3" t="s">
        <v>3</v>
      </c>
    </row>
    <row r="3" spans="1:9" x14ac:dyDescent="0.3">
      <c r="A3" s="1">
        <v>193080</v>
      </c>
      <c r="B3" s="1" t="s">
        <v>5</v>
      </c>
      <c r="C3" s="1">
        <v>27</v>
      </c>
      <c r="E3" s="3" t="s">
        <v>26</v>
      </c>
      <c r="F3" s="3">
        <f>LOOKUP(F2,B2:B10,C2:C10)</f>
        <v>33</v>
      </c>
      <c r="H3" s="3" t="s">
        <v>30</v>
      </c>
      <c r="I3" s="3">
        <f>MATCH(I2,B2:B10)</f>
        <v>1</v>
      </c>
    </row>
    <row r="4" spans="1:9" x14ac:dyDescent="0.3">
      <c r="A4" s="1">
        <v>183277</v>
      </c>
      <c r="B4" s="1" t="s">
        <v>7</v>
      </c>
      <c r="C4" s="1">
        <v>27</v>
      </c>
    </row>
    <row r="5" spans="1:9" x14ac:dyDescent="0.3">
      <c r="A5" s="1">
        <v>192985</v>
      </c>
      <c r="B5" s="1" t="s">
        <v>6</v>
      </c>
      <c r="C5" s="1">
        <v>27</v>
      </c>
      <c r="E5" s="3" t="s">
        <v>27</v>
      </c>
      <c r="F5" s="3" t="s">
        <v>5</v>
      </c>
      <c r="H5" s="3" t="s">
        <v>27</v>
      </c>
      <c r="I5" s="3" t="s">
        <v>5</v>
      </c>
    </row>
    <row r="6" spans="1:9" x14ac:dyDescent="0.3">
      <c r="A6" s="1">
        <v>158023</v>
      </c>
      <c r="B6" s="1" t="s">
        <v>2</v>
      </c>
      <c r="C6" s="1">
        <v>31</v>
      </c>
      <c r="E6" s="3" t="s">
        <v>26</v>
      </c>
      <c r="F6" s="3">
        <f>LOOKUP(F5,B2:B10,C2:C10)</f>
        <v>27</v>
      </c>
      <c r="H6" s="3" t="s">
        <v>30</v>
      </c>
      <c r="I6" s="3">
        <f>MATCH(I5,B2:B10)</f>
        <v>2</v>
      </c>
    </row>
    <row r="7" spans="1:9" x14ac:dyDescent="0.3">
      <c r="A7" s="1">
        <v>177003</v>
      </c>
      <c r="B7" s="1" t="s">
        <v>8</v>
      </c>
      <c r="C7" s="1">
        <v>32</v>
      </c>
    </row>
    <row r="8" spans="1:9" x14ac:dyDescent="0.3">
      <c r="A8" s="1">
        <v>176580</v>
      </c>
      <c r="B8" s="1" t="s">
        <v>9</v>
      </c>
      <c r="C8" s="1">
        <v>31</v>
      </c>
      <c r="E8" s="3" t="s">
        <v>27</v>
      </c>
      <c r="F8" s="3" t="s">
        <v>7</v>
      </c>
      <c r="H8" s="3" t="s">
        <v>27</v>
      </c>
      <c r="I8" s="3" t="s">
        <v>7</v>
      </c>
    </row>
    <row r="9" spans="1:9" x14ac:dyDescent="0.3">
      <c r="A9" s="1">
        <v>190871</v>
      </c>
      <c r="B9" s="1" t="s">
        <v>4</v>
      </c>
      <c r="C9" s="1">
        <v>26</v>
      </c>
      <c r="E9" s="3" t="s">
        <v>26</v>
      </c>
      <c r="F9" s="3">
        <f>LOOKUP(F8,B2:B10,C2:C10)</f>
        <v>27</v>
      </c>
      <c r="H9" s="3" t="s">
        <v>30</v>
      </c>
      <c r="I9" s="3">
        <f>MATCH(I8,B2:B10)</f>
        <v>3</v>
      </c>
    </row>
    <row r="10" spans="1:9" x14ac:dyDescent="0.3">
      <c r="A10" s="1">
        <v>155862</v>
      </c>
      <c r="B10" s="1" t="s">
        <v>28</v>
      </c>
      <c r="C10" s="1">
        <v>32</v>
      </c>
    </row>
    <row r="11" spans="1:9" x14ac:dyDescent="0.3">
      <c r="E11" s="3" t="s">
        <v>27</v>
      </c>
      <c r="F11" s="3" t="s">
        <v>6</v>
      </c>
      <c r="H11" s="3" t="s">
        <v>27</v>
      </c>
      <c r="I11" s="3" t="s">
        <v>6</v>
      </c>
    </row>
    <row r="12" spans="1:9" x14ac:dyDescent="0.3">
      <c r="E12" s="3" t="s">
        <v>26</v>
      </c>
      <c r="F12" s="3">
        <f>LOOKUP(F11,B2:B10,C2:C10)</f>
        <v>27</v>
      </c>
      <c r="H12" s="3" t="s">
        <v>30</v>
      </c>
      <c r="I12" s="3">
        <f>MATCH(I11,B2:B10)</f>
        <v>4</v>
      </c>
    </row>
    <row r="14" spans="1:9" x14ac:dyDescent="0.3">
      <c r="E14" s="3" t="s">
        <v>27</v>
      </c>
      <c r="F14" s="3" t="s">
        <v>2</v>
      </c>
      <c r="H14" s="3" t="s">
        <v>27</v>
      </c>
      <c r="I14" s="3" t="s">
        <v>2</v>
      </c>
    </row>
    <row r="15" spans="1:9" x14ac:dyDescent="0.3">
      <c r="E15" s="3" t="s">
        <v>26</v>
      </c>
      <c r="F15" s="3">
        <f>LOOKUP(F14,B2:B10,C2:C10)</f>
        <v>31</v>
      </c>
      <c r="H15" s="3" t="s">
        <v>30</v>
      </c>
      <c r="I15" s="3">
        <f>MATCH(I14,B2:B10)</f>
        <v>5</v>
      </c>
    </row>
    <row r="17" spans="5:9" x14ac:dyDescent="0.3">
      <c r="E17" s="3" t="s">
        <v>27</v>
      </c>
      <c r="F17" s="3" t="s">
        <v>8</v>
      </c>
      <c r="H17" s="3" t="s">
        <v>27</v>
      </c>
      <c r="I17" s="3" t="s">
        <v>8</v>
      </c>
    </row>
    <row r="18" spans="5:9" x14ac:dyDescent="0.3">
      <c r="E18" s="3" t="s">
        <v>26</v>
      </c>
      <c r="F18" s="3">
        <f>LOOKUP(F17,B2:B10,C2:C10)</f>
        <v>32</v>
      </c>
      <c r="H18" s="3" t="s">
        <v>30</v>
      </c>
      <c r="I18" s="3">
        <f>MATCH(I17,B2:B10)</f>
        <v>6</v>
      </c>
    </row>
    <row r="20" spans="5:9" x14ac:dyDescent="0.3">
      <c r="E20" s="3" t="s">
        <v>27</v>
      </c>
      <c r="F20" s="3" t="s">
        <v>9</v>
      </c>
      <c r="H20" s="3" t="s">
        <v>27</v>
      </c>
      <c r="I20" s="3" t="s">
        <v>9</v>
      </c>
    </row>
    <row r="21" spans="5:9" x14ac:dyDescent="0.3">
      <c r="E21" s="3" t="s">
        <v>26</v>
      </c>
      <c r="F21" s="3">
        <f>LOOKUP(F20,B2:B10,C2:C10)</f>
        <v>31</v>
      </c>
      <c r="H21" s="3" t="s">
        <v>30</v>
      </c>
      <c r="I21" s="3">
        <f>MATCH(I20,B2:B10)</f>
        <v>7</v>
      </c>
    </row>
    <row r="23" spans="5:9" x14ac:dyDescent="0.3">
      <c r="E23" s="3" t="s">
        <v>27</v>
      </c>
      <c r="F23" s="3" t="s">
        <v>4</v>
      </c>
      <c r="H23" s="3" t="s">
        <v>27</v>
      </c>
      <c r="I23" s="3" t="s">
        <v>4</v>
      </c>
    </row>
    <row r="24" spans="5:9" x14ac:dyDescent="0.3">
      <c r="E24" s="3" t="s">
        <v>26</v>
      </c>
      <c r="F24" s="3">
        <f>LOOKUP(F23,B2:B10,C2:C10)</f>
        <v>26</v>
      </c>
      <c r="H24" s="3" t="s">
        <v>30</v>
      </c>
      <c r="I24" s="3">
        <f>MATCH(I23,B2:B10)</f>
        <v>8</v>
      </c>
    </row>
    <row r="26" spans="5:9" x14ac:dyDescent="0.3">
      <c r="E26" s="3" t="s">
        <v>27</v>
      </c>
      <c r="F26" s="3" t="s">
        <v>28</v>
      </c>
      <c r="H26" s="3" t="s">
        <v>27</v>
      </c>
      <c r="I26" s="3" t="s">
        <v>28</v>
      </c>
    </row>
    <row r="27" spans="5:9" x14ac:dyDescent="0.3">
      <c r="E27" s="3" t="s">
        <v>26</v>
      </c>
      <c r="F27" s="3">
        <f>LOOKUP(F26,B2:B10,C2:C10)</f>
        <v>32</v>
      </c>
      <c r="H27" s="3" t="s">
        <v>30</v>
      </c>
      <c r="I27" s="3">
        <f>MATCH(I26,B2:B10)</f>
        <v>9</v>
      </c>
    </row>
  </sheetData>
  <autoFilter ref="A1:C1" xr:uid="{B3975380-987F-488A-A58E-2AFB214BEECD}">
    <sortState xmlns:xlrd2="http://schemas.microsoft.com/office/spreadsheetml/2017/richdata2" ref="A2:C10">
      <sortCondition ref="B1"/>
    </sortState>
  </autoFilter>
  <mergeCells count="2"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LOGICALFunctions</vt:lpstr>
      <vt:lpstr>LOOKUPFunctions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Milca Angela Patalay</dc:creator>
  <cp:lastModifiedBy>Milca Angela Patalay</cp:lastModifiedBy>
  <dcterms:created xsi:type="dcterms:W3CDTF">2023-10-04T11:20:21Z</dcterms:created>
  <dcterms:modified xsi:type="dcterms:W3CDTF">2023-10-04T12:58:39Z</dcterms:modified>
</cp:coreProperties>
</file>