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tshessen.hessen.de\RP-KS\Abteilung5\Foerderungen\Wirtschaft\AQB\Vordrucke_GK\"/>
    </mc:Choice>
  </mc:AlternateContent>
  <workbookProtection workbookAlgorithmName="SHA-512" workbookHashValue="T4N7/av5g3bW3v/EzNX6izxRb3wbJEnNA7IhTKp1voA7mPwjRpuSOKafqskboqw5XgTAKsp0vwhTmbfCe8tTtQ==" workbookSaltValue="KU/P5tYS8zhI6rkNiLrpyA==" workbookSpinCount="100000" lockStructure="1"/>
  <bookViews>
    <workbookView xWindow="0" yWindow="0" windowWidth="28800" windowHeight="12300" tabRatio="828" activeTab="1"/>
  </bookViews>
  <sheets>
    <sheet name="Allgemeines" sheetId="1" r:id="rId1"/>
    <sheet name="Mittelübersicht" sheetId="14" r:id="rId2"/>
    <sheet name="Maßnahmeart1" sheetId="2" r:id="rId3"/>
    <sheet name="Maßnahmeart2" sheetId="18" r:id="rId4"/>
    <sheet name="Maßnahmeart3" sheetId="19" r:id="rId5"/>
    <sheet name="Maßnahmeart4" sheetId="17" r:id="rId6"/>
    <sheet name="Erklärung+Unterschrift" sheetId="6" r:id="rId7"/>
  </sheets>
  <calcPr calcId="162913"/>
</workbook>
</file>

<file path=xl/calcChain.xml><?xml version="1.0" encoding="utf-8"?>
<calcChain xmlns="http://schemas.openxmlformats.org/spreadsheetml/2006/main">
  <c r="E3" i="14" l="1"/>
  <c r="F15" i="19" l="1"/>
  <c r="F20" i="19"/>
  <c r="F25" i="19"/>
  <c r="F10" i="19"/>
  <c r="F38" i="19"/>
  <c r="F43" i="19"/>
  <c r="F48" i="19"/>
  <c r="F53" i="19"/>
  <c r="F58" i="19"/>
  <c r="F33" i="19"/>
  <c r="F52" i="18"/>
  <c r="F14" i="18"/>
  <c r="F37" i="18"/>
  <c r="F42" i="18"/>
  <c r="F47" i="18"/>
  <c r="F57" i="18"/>
  <c r="F32" i="18"/>
  <c r="F19" i="18"/>
  <c r="F24" i="18"/>
  <c r="F9" i="18"/>
  <c r="F58" i="2"/>
  <c r="F38" i="2"/>
  <c r="F43" i="2"/>
  <c r="F48" i="2"/>
  <c r="F53" i="2"/>
  <c r="F33" i="2"/>
  <c r="F25" i="2"/>
  <c r="F20" i="2"/>
  <c r="F15" i="2"/>
  <c r="F10" i="2"/>
  <c r="E9" i="14" l="1"/>
  <c r="D9" i="14"/>
  <c r="C9" i="14"/>
  <c r="C3" i="14" l="1"/>
  <c r="D3" i="14" l="1"/>
  <c r="F3" i="14"/>
  <c r="G3" i="14"/>
  <c r="H3" i="14"/>
  <c r="L7" i="18"/>
  <c r="L9" i="2"/>
  <c r="K9" i="2"/>
  <c r="J60" i="19"/>
  <c r="J55" i="19"/>
  <c r="J50" i="19"/>
  <c r="J45" i="19"/>
  <c r="J40" i="19"/>
  <c r="J35" i="19"/>
  <c r="J27" i="19"/>
  <c r="J22" i="19"/>
  <c r="J17" i="19"/>
  <c r="J12" i="19"/>
  <c r="J59" i="18"/>
  <c r="J54" i="18"/>
  <c r="J49" i="18"/>
  <c r="J44" i="18"/>
  <c r="J39" i="18"/>
  <c r="J34" i="18"/>
  <c r="J26" i="18"/>
  <c r="J21" i="18"/>
  <c r="J16" i="18"/>
  <c r="J11" i="18"/>
  <c r="J60" i="2"/>
  <c r="J55" i="2"/>
  <c r="J50" i="2"/>
  <c r="J45" i="2"/>
  <c r="J40" i="2"/>
  <c r="J35" i="2"/>
  <c r="J27" i="2"/>
  <c r="J22" i="2"/>
  <c r="J17" i="2"/>
  <c r="J18" i="2"/>
  <c r="J12" i="2"/>
  <c r="O62" i="19" l="1"/>
  <c r="N62" i="19"/>
  <c r="M62" i="19"/>
  <c r="L62" i="19"/>
  <c r="K62" i="19"/>
  <c r="J61" i="19"/>
  <c r="J59" i="19"/>
  <c r="J58" i="19"/>
  <c r="O57" i="19"/>
  <c r="N57" i="19"/>
  <c r="M57" i="19"/>
  <c r="L57" i="19"/>
  <c r="K57" i="19"/>
  <c r="J56" i="19"/>
  <c r="J54" i="19"/>
  <c r="J53" i="19"/>
  <c r="O52" i="19"/>
  <c r="N52" i="19"/>
  <c r="M52" i="19"/>
  <c r="L52" i="19"/>
  <c r="K52" i="19"/>
  <c r="J51" i="19"/>
  <c r="J49" i="19"/>
  <c r="J48" i="19"/>
  <c r="O47" i="19"/>
  <c r="N47" i="19"/>
  <c r="M47" i="19"/>
  <c r="L47" i="19"/>
  <c r="K47" i="19"/>
  <c r="J46" i="19"/>
  <c r="J44" i="19"/>
  <c r="J43" i="19"/>
  <c r="O42" i="19"/>
  <c r="N42" i="19"/>
  <c r="M42" i="19"/>
  <c r="L42" i="19"/>
  <c r="K42" i="19"/>
  <c r="J41" i="19"/>
  <c r="J39" i="19"/>
  <c r="J38" i="19"/>
  <c r="O37" i="19"/>
  <c r="N37" i="19"/>
  <c r="M37" i="19"/>
  <c r="L37" i="19"/>
  <c r="K37" i="19"/>
  <c r="J36" i="19"/>
  <c r="J34" i="19"/>
  <c r="J33" i="19"/>
  <c r="C31" i="19"/>
  <c r="O29" i="19"/>
  <c r="N29" i="19"/>
  <c r="M29" i="19"/>
  <c r="L29" i="19"/>
  <c r="K29" i="19"/>
  <c r="J28" i="19"/>
  <c r="J26" i="19"/>
  <c r="J25" i="19"/>
  <c r="O24" i="19"/>
  <c r="N24" i="19"/>
  <c r="M24" i="19"/>
  <c r="L24" i="19"/>
  <c r="K24" i="19"/>
  <c r="J23" i="19"/>
  <c r="J21" i="19"/>
  <c r="J20" i="19"/>
  <c r="O19" i="19"/>
  <c r="N19" i="19"/>
  <c r="M19" i="19"/>
  <c r="L19" i="19"/>
  <c r="K19" i="19"/>
  <c r="J18" i="19"/>
  <c r="J16" i="19"/>
  <c r="J15" i="19"/>
  <c r="O14" i="19"/>
  <c r="N14" i="19"/>
  <c r="M14" i="19"/>
  <c r="L14" i="19"/>
  <c r="K14" i="19"/>
  <c r="J13" i="19"/>
  <c r="J11" i="19"/>
  <c r="J10" i="19"/>
  <c r="O9" i="19"/>
  <c r="H38" i="14" s="1"/>
  <c r="N9" i="19"/>
  <c r="G38" i="14" s="1"/>
  <c r="M9" i="19"/>
  <c r="F38" i="14" s="1"/>
  <c r="L9" i="19"/>
  <c r="E38" i="14" s="1"/>
  <c r="K9" i="19"/>
  <c r="D38" i="14" s="1"/>
  <c r="L8" i="19"/>
  <c r="K8" i="19"/>
  <c r="D41" i="14" s="1"/>
  <c r="L7" i="19"/>
  <c r="E40" i="14" s="1"/>
  <c r="K7" i="19"/>
  <c r="L6" i="19"/>
  <c r="E39" i="14" s="1"/>
  <c r="K6" i="19"/>
  <c r="D39" i="14" s="1"/>
  <c r="A3" i="19"/>
  <c r="O61" i="18"/>
  <c r="N61" i="18"/>
  <c r="M61" i="18"/>
  <c r="L61" i="18"/>
  <c r="K61" i="18"/>
  <c r="J61" i="18"/>
  <c r="J60" i="18"/>
  <c r="J58" i="18"/>
  <c r="J57" i="18"/>
  <c r="O56" i="18"/>
  <c r="N56" i="18"/>
  <c r="M56" i="18"/>
  <c r="L56" i="18"/>
  <c r="K56" i="18"/>
  <c r="J56" i="18"/>
  <c r="J55" i="18"/>
  <c r="J53" i="18"/>
  <c r="J52" i="18"/>
  <c r="O51" i="18"/>
  <c r="N51" i="18"/>
  <c r="M51" i="18"/>
  <c r="L51" i="18"/>
  <c r="K51" i="18"/>
  <c r="J50" i="18"/>
  <c r="J48" i="18"/>
  <c r="J47" i="18"/>
  <c r="O46" i="18"/>
  <c r="N46" i="18"/>
  <c r="M46" i="18"/>
  <c r="L46" i="18"/>
  <c r="K46" i="18"/>
  <c r="J45" i="18"/>
  <c r="J43" i="18"/>
  <c r="J42" i="18"/>
  <c r="O41" i="18"/>
  <c r="N41" i="18"/>
  <c r="M41" i="18"/>
  <c r="L41" i="18"/>
  <c r="K41" i="18"/>
  <c r="J41" i="18" s="1"/>
  <c r="J40" i="18"/>
  <c r="J38" i="18"/>
  <c r="J37" i="18"/>
  <c r="O36" i="18"/>
  <c r="N36" i="18"/>
  <c r="M36" i="18"/>
  <c r="L36" i="18"/>
  <c r="K36" i="18"/>
  <c r="J36" i="18" s="1"/>
  <c r="J35" i="18"/>
  <c r="J33" i="18"/>
  <c r="J32" i="18"/>
  <c r="C30" i="18"/>
  <c r="O28" i="18"/>
  <c r="N28" i="18"/>
  <c r="M28" i="18"/>
  <c r="L28" i="18"/>
  <c r="K28" i="18"/>
  <c r="J27" i="18"/>
  <c r="J25" i="18"/>
  <c r="J24" i="18"/>
  <c r="O23" i="18"/>
  <c r="N23" i="18"/>
  <c r="M23" i="18"/>
  <c r="L23" i="18"/>
  <c r="K23" i="18"/>
  <c r="J22" i="18"/>
  <c r="J20" i="18"/>
  <c r="J19" i="18"/>
  <c r="O18" i="18"/>
  <c r="N18" i="18"/>
  <c r="M18" i="18"/>
  <c r="L18" i="18"/>
  <c r="K18" i="18"/>
  <c r="J17" i="18"/>
  <c r="J15" i="18"/>
  <c r="J14" i="18"/>
  <c r="O13" i="18"/>
  <c r="N13" i="18"/>
  <c r="M13" i="18"/>
  <c r="L13" i="18"/>
  <c r="K13" i="18"/>
  <c r="J12" i="18"/>
  <c r="J10" i="18"/>
  <c r="J9" i="18"/>
  <c r="O8" i="18"/>
  <c r="H31" i="14" s="1"/>
  <c r="N8" i="18"/>
  <c r="G31" i="14" s="1"/>
  <c r="M8" i="18"/>
  <c r="F31" i="14" s="1"/>
  <c r="L8" i="18"/>
  <c r="E31" i="14" s="1"/>
  <c r="K8" i="18"/>
  <c r="D31" i="14" s="1"/>
  <c r="K7" i="18"/>
  <c r="L6" i="18"/>
  <c r="E33" i="14" s="1"/>
  <c r="K6" i="18"/>
  <c r="L5" i="18"/>
  <c r="J5" i="18" s="1"/>
  <c r="K5" i="18"/>
  <c r="A2" i="18"/>
  <c r="J37" i="19" l="1"/>
  <c r="J14" i="19"/>
  <c r="J7" i="19"/>
  <c r="C40" i="14" s="1"/>
  <c r="D40" i="14"/>
  <c r="J7" i="18"/>
  <c r="C34" i="14" s="1"/>
  <c r="D34" i="14"/>
  <c r="L4" i="18"/>
  <c r="J6" i="18"/>
  <c r="C33" i="14" s="1"/>
  <c r="D33" i="14"/>
  <c r="K5" i="19"/>
  <c r="D37" i="14" s="1"/>
  <c r="J6" i="19"/>
  <c r="C39" i="14" s="1"/>
  <c r="J57" i="19"/>
  <c r="J8" i="19"/>
  <c r="C41" i="14" s="1"/>
  <c r="J9" i="19"/>
  <c r="C38" i="14" s="1"/>
  <c r="J24" i="19"/>
  <c r="J29" i="19"/>
  <c r="J19" i="19"/>
  <c r="M5" i="19"/>
  <c r="F37" i="14" s="1"/>
  <c r="J52" i="19"/>
  <c r="L5" i="19"/>
  <c r="E37" i="14" s="1"/>
  <c r="N5" i="19"/>
  <c r="G37" i="14" s="1"/>
  <c r="J42" i="19"/>
  <c r="O5" i="19"/>
  <c r="H37" i="14" s="1"/>
  <c r="J47" i="19"/>
  <c r="J62" i="19"/>
  <c r="M4" i="18"/>
  <c r="O4" i="18"/>
  <c r="J46" i="18"/>
  <c r="J51" i="18"/>
  <c r="N4" i="18"/>
  <c r="J8" i="18"/>
  <c r="C31" i="14" s="1"/>
  <c r="J13" i="18"/>
  <c r="J18" i="18"/>
  <c r="J28" i="18"/>
  <c r="J23" i="18"/>
  <c r="K4" i="18"/>
  <c r="L62" i="2"/>
  <c r="M62" i="2"/>
  <c r="N62" i="2"/>
  <c r="O62" i="2"/>
  <c r="K62" i="2"/>
  <c r="L57" i="2"/>
  <c r="M57" i="2"/>
  <c r="N57" i="2"/>
  <c r="O57" i="2"/>
  <c r="K57" i="2"/>
  <c r="L52" i="2"/>
  <c r="M52" i="2"/>
  <c r="N52" i="2"/>
  <c r="O52" i="2"/>
  <c r="K52" i="2"/>
  <c r="L47" i="2"/>
  <c r="M47" i="2"/>
  <c r="N47" i="2"/>
  <c r="O47" i="2"/>
  <c r="K47" i="2"/>
  <c r="L42" i="2"/>
  <c r="M42" i="2"/>
  <c r="N42" i="2"/>
  <c r="O42" i="2"/>
  <c r="K42" i="2"/>
  <c r="L37" i="2"/>
  <c r="M37" i="2"/>
  <c r="N37" i="2"/>
  <c r="O37" i="2"/>
  <c r="K37" i="2"/>
  <c r="L29" i="2"/>
  <c r="M29" i="2"/>
  <c r="N29" i="2"/>
  <c r="O29" i="2"/>
  <c r="K29" i="2"/>
  <c r="L24" i="2"/>
  <c r="M24" i="2"/>
  <c r="N24" i="2"/>
  <c r="O24" i="2"/>
  <c r="K24" i="2"/>
  <c r="L19" i="2"/>
  <c r="M19" i="2"/>
  <c r="N19" i="2"/>
  <c r="O19" i="2"/>
  <c r="K19" i="2"/>
  <c r="L14" i="2"/>
  <c r="M14" i="2"/>
  <c r="N14" i="2"/>
  <c r="O14" i="2"/>
  <c r="K14" i="2"/>
  <c r="L8" i="2"/>
  <c r="E19" i="14" s="1"/>
  <c r="A1" i="14"/>
  <c r="J15" i="2"/>
  <c r="J16" i="2"/>
  <c r="J20" i="2"/>
  <c r="J21" i="2"/>
  <c r="J23" i="2"/>
  <c r="J25" i="2"/>
  <c r="J26" i="2"/>
  <c r="C8" i="14"/>
  <c r="J5" i="19" l="1"/>
  <c r="C37" i="14" s="1"/>
  <c r="J4" i="18"/>
  <c r="J19" i="2"/>
  <c r="J24" i="2"/>
  <c r="L4" i="17"/>
  <c r="M4" i="17"/>
  <c r="N4" i="17"/>
  <c r="O4" i="17"/>
  <c r="K4" i="17"/>
  <c r="A1" i="6" l="1"/>
  <c r="A3" i="17"/>
  <c r="A3" i="2"/>
  <c r="L8" i="17" l="1"/>
  <c r="M8" i="17"/>
  <c r="N8" i="17"/>
  <c r="O8" i="17"/>
  <c r="K8" i="17"/>
  <c r="C10" i="14" l="1"/>
  <c r="C6" i="14"/>
  <c r="C4" i="14"/>
  <c r="H44" i="14"/>
  <c r="D45" i="14"/>
  <c r="E45" i="14"/>
  <c r="F45" i="14"/>
  <c r="G45" i="14"/>
  <c r="H45" i="14" l="1"/>
  <c r="D32" i="14"/>
  <c r="E32" i="14"/>
  <c r="E24" i="14"/>
  <c r="M9" i="2"/>
  <c r="F24" i="14" s="1"/>
  <c r="N9" i="2"/>
  <c r="G24" i="14" s="1"/>
  <c r="O9" i="2"/>
  <c r="H24" i="14" s="1"/>
  <c r="D30" i="14" l="1"/>
  <c r="E30" i="14"/>
  <c r="C31" i="2"/>
  <c r="F30" i="14"/>
  <c r="C32" i="14"/>
  <c r="G30" i="14"/>
  <c r="O52" i="17"/>
  <c r="N52" i="17"/>
  <c r="M52" i="17"/>
  <c r="L52" i="17"/>
  <c r="K52" i="17"/>
  <c r="J51" i="17"/>
  <c r="J50" i="17"/>
  <c r="J49" i="17"/>
  <c r="O48" i="17"/>
  <c r="N48" i="17"/>
  <c r="M48" i="17"/>
  <c r="L48" i="17"/>
  <c r="K48" i="17"/>
  <c r="J47" i="17"/>
  <c r="J46" i="17"/>
  <c r="J45" i="17"/>
  <c r="O44" i="17"/>
  <c r="N44" i="17"/>
  <c r="M44" i="17"/>
  <c r="L44" i="17"/>
  <c r="K44" i="17"/>
  <c r="J43" i="17"/>
  <c r="J42" i="17"/>
  <c r="J41" i="17"/>
  <c r="O40" i="17"/>
  <c r="N40" i="17"/>
  <c r="M40" i="17"/>
  <c r="L40" i="17"/>
  <c r="J40" i="17" s="1"/>
  <c r="F37" i="17" s="1"/>
  <c r="K40" i="17"/>
  <c r="J39" i="17"/>
  <c r="J38" i="17"/>
  <c r="J37" i="17"/>
  <c r="O36" i="17"/>
  <c r="N36" i="17"/>
  <c r="M36" i="17"/>
  <c r="L36" i="17"/>
  <c r="K36" i="17"/>
  <c r="J35" i="17"/>
  <c r="J34" i="17"/>
  <c r="J33" i="17"/>
  <c r="O28" i="17"/>
  <c r="N28" i="17"/>
  <c r="M28" i="17"/>
  <c r="L28" i="17"/>
  <c r="K28" i="17"/>
  <c r="J28" i="17" s="1"/>
  <c r="F25" i="17" s="1"/>
  <c r="J27" i="17"/>
  <c r="J26" i="17"/>
  <c r="J25" i="17"/>
  <c r="O24" i="17"/>
  <c r="N24" i="17"/>
  <c r="M24" i="17"/>
  <c r="L24" i="17"/>
  <c r="K24" i="17"/>
  <c r="J24" i="17" s="1"/>
  <c r="F21" i="17" s="1"/>
  <c r="J23" i="17"/>
  <c r="J22" i="17"/>
  <c r="J21" i="17"/>
  <c r="O20" i="17"/>
  <c r="N20" i="17"/>
  <c r="M20" i="17"/>
  <c r="L20" i="17"/>
  <c r="K20" i="17"/>
  <c r="J20" i="17" s="1"/>
  <c r="F17" i="17" s="1"/>
  <c r="J19" i="17"/>
  <c r="J18" i="17"/>
  <c r="J17" i="17"/>
  <c r="O16" i="17"/>
  <c r="N16" i="17"/>
  <c r="M16" i="17"/>
  <c r="L16" i="17"/>
  <c r="K16" i="17"/>
  <c r="J16" i="17" s="1"/>
  <c r="F13" i="17" s="1"/>
  <c r="J15" i="17"/>
  <c r="J14" i="17"/>
  <c r="J13" i="17"/>
  <c r="O12" i="17"/>
  <c r="N12" i="17"/>
  <c r="M12" i="17"/>
  <c r="L12" i="17"/>
  <c r="K12" i="17"/>
  <c r="J11" i="17"/>
  <c r="J10" i="17"/>
  <c r="J9" i="17"/>
  <c r="J8" i="17"/>
  <c r="C45" i="14" s="1"/>
  <c r="L7" i="17"/>
  <c r="E47" i="14" s="1"/>
  <c r="K7" i="17"/>
  <c r="L6" i="17"/>
  <c r="E46" i="14" s="1"/>
  <c r="K6" i="17"/>
  <c r="D46" i="14" s="1"/>
  <c r="L5" i="17"/>
  <c r="E44" i="14" s="1"/>
  <c r="A30" i="17"/>
  <c r="N5" i="17" l="1"/>
  <c r="G44" i="14" s="1"/>
  <c r="J12" i="17"/>
  <c r="F9" i="17" s="1"/>
  <c r="J7" i="17"/>
  <c r="C47" i="14" s="1"/>
  <c r="D47" i="14"/>
  <c r="J6" i="17"/>
  <c r="C46" i="14" s="1"/>
  <c r="J52" i="17"/>
  <c r="F49" i="17" s="1"/>
  <c r="J48" i="17"/>
  <c r="F45" i="17" s="1"/>
  <c r="J44" i="17"/>
  <c r="F41" i="17" s="1"/>
  <c r="M5" i="17"/>
  <c r="F44" i="14" s="1"/>
  <c r="J36" i="17"/>
  <c r="F33" i="17" s="1"/>
  <c r="H30" i="14"/>
  <c r="K5" i="17"/>
  <c r="D44" i="14" s="1"/>
  <c r="G16" i="14"/>
  <c r="G5" i="14" s="1"/>
  <c r="H16" i="14"/>
  <c r="H5" i="14" s="1"/>
  <c r="F16" i="14"/>
  <c r="F5" i="14" s="1"/>
  <c r="J5" i="17" l="1"/>
  <c r="C44" i="14" s="1"/>
  <c r="C30" i="14"/>
  <c r="L6" i="2" l="1"/>
  <c r="E16" i="14" l="1"/>
  <c r="E5" i="14" s="1"/>
  <c r="E25" i="14"/>
  <c r="L5" i="2"/>
  <c r="E23" i="14" s="1"/>
  <c r="E15" i="14" s="1"/>
  <c r="L7" i="2"/>
  <c r="E26" i="14" s="1"/>
  <c r="E18" i="14" s="1"/>
  <c r="J43" i="2"/>
  <c r="J44" i="2"/>
  <c r="J46" i="2"/>
  <c r="J48" i="2"/>
  <c r="J49" i="2"/>
  <c r="J51" i="2"/>
  <c r="J53" i="2"/>
  <c r="J54" i="2"/>
  <c r="J56" i="2"/>
  <c r="J58" i="2"/>
  <c r="J59" i="2"/>
  <c r="J61" i="2"/>
  <c r="J41" i="2"/>
  <c r="J39" i="2"/>
  <c r="J38" i="2"/>
  <c r="J28" i="2"/>
  <c r="J33" i="2"/>
  <c r="J34" i="2"/>
  <c r="J36" i="2"/>
  <c r="O5" i="2" l="1"/>
  <c r="H23" i="14" s="1"/>
  <c r="H15" i="14" s="1"/>
  <c r="N5" i="2"/>
  <c r="G23" i="14" s="1"/>
  <c r="G15" i="14" s="1"/>
  <c r="E17" i="14"/>
  <c r="E7" i="14" s="1"/>
  <c r="M5" i="2"/>
  <c r="F23" i="14" s="1"/>
  <c r="F15" i="14" s="1"/>
  <c r="J57" i="2" l="1"/>
  <c r="J62" i="2" l="1"/>
  <c r="J52" i="2"/>
  <c r="J47" i="2"/>
  <c r="J42" i="2"/>
  <c r="J29" i="2" l="1"/>
  <c r="J37" i="2"/>
  <c r="J10" i="2"/>
  <c r="J11" i="2"/>
  <c r="J13" i="2"/>
  <c r="K8" i="2"/>
  <c r="J14" i="2"/>
  <c r="D24" i="14"/>
  <c r="D16" i="14" s="1"/>
  <c r="J9" i="2"/>
  <c r="C24" i="14" s="1"/>
  <c r="C16" i="14" s="1"/>
  <c r="K7" i="2"/>
  <c r="K5" i="2"/>
  <c r="D23" i="14" s="1"/>
  <c r="D15" i="14" s="1"/>
  <c r="K6" i="2"/>
  <c r="D25" i="14" s="1"/>
  <c r="D17" i="14" s="1"/>
  <c r="D7" i="14" s="1"/>
  <c r="J8" i="2" l="1"/>
  <c r="C27" i="14" s="1"/>
  <c r="C19" i="14" s="1"/>
  <c r="D27" i="14"/>
  <c r="D19" i="14" s="1"/>
  <c r="D11" i="14" s="1"/>
  <c r="D26" i="14"/>
  <c r="D18" i="14" s="1"/>
  <c r="J5" i="2"/>
  <c r="C23" i="14" s="1"/>
  <c r="C15" i="14" s="1"/>
  <c r="D5" i="14"/>
  <c r="C5" i="14"/>
  <c r="J6" i="2"/>
  <c r="J7" i="2"/>
  <c r="C11" i="14" l="1"/>
  <c r="C26" i="14"/>
  <c r="C18" i="14" s="1"/>
  <c r="C25" i="14"/>
  <c r="C17" i="14" s="1"/>
  <c r="C7" i="14" s="1"/>
</calcChain>
</file>

<file path=xl/sharedStrings.xml><?xml version="1.0" encoding="utf-8"?>
<sst xmlns="http://schemas.openxmlformats.org/spreadsheetml/2006/main" count="662" uniqueCount="130">
  <si>
    <t>Regierungspräsidium Kassel</t>
  </si>
  <si>
    <t>34117 Kassel</t>
  </si>
  <si>
    <t>Antragsteller:</t>
  </si>
  <si>
    <t>Fachbereich o.ä.:</t>
  </si>
  <si>
    <t>Straße u. Hausnummer:</t>
  </si>
  <si>
    <t>PLZ und Ort:</t>
  </si>
  <si>
    <t>Bankverbindung:</t>
  </si>
  <si>
    <t>IBAN:</t>
  </si>
  <si>
    <t>Bank:</t>
  </si>
  <si>
    <t>Ansprechpartner/In:</t>
  </si>
  <si>
    <t>Name:</t>
  </si>
  <si>
    <t>Funktion:</t>
  </si>
  <si>
    <t>Telefon / Fax:</t>
  </si>
  <si>
    <t>E-Mail:</t>
  </si>
  <si>
    <t>Durchführungszeitraum:</t>
  </si>
  <si>
    <t>vom</t>
  </si>
  <si>
    <t>bis zum</t>
  </si>
  <si>
    <t>Maßnahmen:</t>
  </si>
  <si>
    <t>M1</t>
  </si>
  <si>
    <t>Ausbildungsvorbereitung</t>
  </si>
  <si>
    <t>M2</t>
  </si>
  <si>
    <t>Ausbildung und Ausbildungscoaching</t>
  </si>
  <si>
    <t>M3</t>
  </si>
  <si>
    <t>M4</t>
  </si>
  <si>
    <t>X</t>
  </si>
  <si>
    <t>Weiterbildungsmaßn. für Personal i.d. fachl. Verantw. für Benachteiligte</t>
  </si>
  <si>
    <t>Plätze</t>
  </si>
  <si>
    <t>Bezeichnung der Maßnahme</t>
  </si>
  <si>
    <t>M1-01</t>
  </si>
  <si>
    <t>M1-02</t>
  </si>
  <si>
    <t>M1-03</t>
  </si>
  <si>
    <t>M1-04</t>
  </si>
  <si>
    <t>M1-05</t>
  </si>
  <si>
    <t>M1-06</t>
  </si>
  <si>
    <t>M1-07</t>
  </si>
  <si>
    <t>M1-08</t>
  </si>
  <si>
    <t>M1-09</t>
  </si>
  <si>
    <t>M1-10</t>
  </si>
  <si>
    <t>Kofinan-zierung</t>
  </si>
  <si>
    <t>ohne</t>
  </si>
  <si>
    <t>M2-01</t>
  </si>
  <si>
    <t>M2-02</t>
  </si>
  <si>
    <t>M2-03</t>
  </si>
  <si>
    <t>M2-04</t>
  </si>
  <si>
    <t>M2-05</t>
  </si>
  <si>
    <t>M2-06</t>
  </si>
  <si>
    <t>M2-07</t>
  </si>
  <si>
    <t>M2-08</t>
  </si>
  <si>
    <t>M2-09</t>
  </si>
  <si>
    <t>M2-10</t>
  </si>
  <si>
    <t>M3-01</t>
  </si>
  <si>
    <t>M3-02</t>
  </si>
  <si>
    <t>M3-03</t>
  </si>
  <si>
    <t>M3-04</t>
  </si>
  <si>
    <t>M3-05</t>
  </si>
  <si>
    <t>M3-06</t>
  </si>
  <si>
    <t>M3-07</t>
  </si>
  <si>
    <t>M3-08</t>
  </si>
  <si>
    <t>M3-09</t>
  </si>
  <si>
    <t>M3-10</t>
  </si>
  <si>
    <t>M4-01</t>
  </si>
  <si>
    <t>M4-02</t>
  </si>
  <si>
    <t>M4-03</t>
  </si>
  <si>
    <t>M4-04</t>
  </si>
  <si>
    <t>M4-05</t>
  </si>
  <si>
    <t>M4-06</t>
  </si>
  <si>
    <t>M4-07</t>
  </si>
  <si>
    <t>M4-08</t>
  </si>
  <si>
    <t>M4-09</t>
  </si>
  <si>
    <t>M4-10</t>
  </si>
  <si>
    <t>Erklärung:</t>
  </si>
  <si>
    <t>Ort, Datum, Stempel und rechtsverbindliche Unterschrift des/r Antragsteller/s / der Antragstellerin</t>
  </si>
  <si>
    <t>beantragte Landesmittel in Euro</t>
  </si>
  <si>
    <t>Qualifizierungsprojekte zur Arbeitsmarktintegration/Fachkräftesicherung</t>
  </si>
  <si>
    <t>gesamt:</t>
  </si>
  <si>
    <t>Seite 2</t>
  </si>
  <si>
    <t>Seite 1</t>
  </si>
  <si>
    <t>Teilnehmende</t>
  </si>
  <si>
    <t xml:space="preserve">Gesamt-kosten der Maßnahme </t>
  </si>
  <si>
    <t>Am Alten Stadtschloss 1</t>
  </si>
  <si>
    <t>Dezernat 57</t>
  </si>
  <si>
    <t xml:space="preserve"> Kreis/Kreisfreie Stadt/Institution:</t>
  </si>
  <si>
    <t>VE 2025</t>
  </si>
  <si>
    <r>
      <rPr>
        <b/>
        <i/>
        <u/>
        <sz val="11"/>
        <color rgb="FFFF0000"/>
        <rFont val="Arial"/>
        <family val="2"/>
      </rPr>
      <t>Ergänzende Hinweise:</t>
    </r>
    <r>
      <rPr>
        <i/>
        <sz val="11"/>
        <color rgb="FFFF0000"/>
        <rFont val="Arial"/>
        <family val="2"/>
      </rPr>
      <t xml:space="preserve">
Bitte beachten Sie bei der Maßnahmenplanung insbesondere  
- die Einhaltung des Grundsatzes der Wirtschaftlichkeit und Sparsamkeit 
- die Überprüfung der Zuwendungsfähigkeit der Ausgaben und 
- die Beachtung des Besserstellungsverbots nach der ANBest-P im Falle der Weiterleitung nach dem Zuwendungsrecht an einen externen Träger.</t>
    </r>
  </si>
  <si>
    <t>davon AQB classic</t>
  </si>
  <si>
    <t>davon Integrationsmittel</t>
  </si>
  <si>
    <t>davon Digitalmittel</t>
  </si>
  <si>
    <t>neu/ verlängert</t>
  </si>
  <si>
    <t>kofinanziert mit welchen Mitteln?</t>
  </si>
  <si>
    <t>Integrationsmittel</t>
  </si>
  <si>
    <t>Digitalmittel</t>
  </si>
  <si>
    <t>AQB classic</t>
  </si>
  <si>
    <t>VE 2026</t>
  </si>
  <si>
    <t>Landesmittel</t>
  </si>
  <si>
    <t>AZ RP Kassel</t>
  </si>
  <si>
    <t xml:space="preserve">Landesmittel </t>
  </si>
  <si>
    <r>
      <t xml:space="preserve">Maßnahmeart 1 (M1): </t>
    </r>
    <r>
      <rPr>
        <b/>
        <sz val="14"/>
        <color theme="1"/>
        <rFont val="Calibri"/>
        <family val="2"/>
        <scheme val="minor"/>
      </rPr>
      <t>Ausbildungsvorbereitung</t>
    </r>
  </si>
  <si>
    <t>M4 gesamt</t>
  </si>
  <si>
    <t>M3 gesamt</t>
  </si>
  <si>
    <t>M2 gesamt</t>
  </si>
  <si>
    <t>M1 gesamt</t>
  </si>
  <si>
    <t>M1 - M4 gesamt</t>
  </si>
  <si>
    <t>noch freie Mittel</t>
  </si>
  <si>
    <r>
      <t xml:space="preserve">Maßnahmeart 2 (M2): </t>
    </r>
    <r>
      <rPr>
        <b/>
        <sz val="14"/>
        <color theme="1"/>
        <rFont val="Calibri"/>
        <family val="2"/>
        <scheme val="minor"/>
      </rPr>
      <t>Ausbildung und Ausbildungscoaching</t>
    </r>
  </si>
  <si>
    <r>
      <t xml:space="preserve">Maßnahmeart 3 (M3): </t>
    </r>
    <r>
      <rPr>
        <b/>
        <sz val="14"/>
        <color theme="1"/>
        <rFont val="Calibri"/>
        <family val="2"/>
        <scheme val="minor"/>
      </rPr>
      <t>Qualifizierungsprojekte zur Arbeitsmarktintegration/Fachkräftesicherung</t>
    </r>
  </si>
  <si>
    <t>Maßnahmeart 4 (M4): Weiterbildungsmaßn. für Personal i.d. fachl. Verantw. für Benachteiligte</t>
  </si>
  <si>
    <t>neu/verlängert</t>
  </si>
  <si>
    <t>geplante Landesmittel in Euro</t>
  </si>
  <si>
    <t>n</t>
  </si>
  <si>
    <t>neu</t>
  </si>
  <si>
    <t>v</t>
  </si>
  <si>
    <t>verlängert</t>
  </si>
  <si>
    <t>Förderungen</t>
  </si>
  <si>
    <t>Ihre Eingaben*</t>
  </si>
  <si>
    <t xml:space="preserve">Wir versichern die Richtigkeit und Vollständigkeit der vorstehenden Angaben. 
Im Rahmen der Maßnahme sind wir nicht Vorsteuerabzugsberechtigt, dies wurde bei den gemachten Angaben berücksichtigt. 
Die Gesamtfinanzierung des Vorhabens ist abgestimmt und die Kofinanzierung ist gesichert und wir bestätigen, dass die geförderten Kosten nicht gleichzeitig aus anderen Landesprogrammen mit vergleichbarer Zielsetzung bezuschusst werden. Dass auf die Gewährung einer Zuwendung kein Rechtsanspruch besteht, ist uns bekannt. 
Uns ist ebenso bekannt, dass die in diesem Antrag angegebenen Tatsachen subventionserheblich im Sinne des § 264 des Strafgesetzbuches sind. Weiterhin ist uns § 4 des Subventionsgesetzes in der Fassung vom 25.09.1990 (BGBl. I S. 2106) in Verbindung mit dem Hessischen Subventionsgesetz vom 18.05.1977 (GVBl. I S. 199) bekannt, wonach insbesondere Scheingeschäfte und Scheinhandlungen für die Bewilligung, Gewährung, Rückforderung und Weitergewährung oder das Belassen einer Subvention oder eines Subventionsvorteils unerheblich sind. Maßgebend ist der Sachverhalt, der durch ein Scheingeschäft oder eine Scheinhandlung verdeckt wird. Uns sind auch die nach § 3 Subventionsgesetz bestehenden Mitteilungspflichten bekannt; insbesondere werden wir jede Abweichung von den vorstehenden Angaben unverzüglich dem Regierungspräsidium Kassel mitteilen. 
Wir erklären uns damit einverstanden, dass die für die im Antrag gemachten Angaben elektronisch erfasst, bearbeitet, gespeichert und in anonymer Form für Zwecke der Statistik und der Erfolgskontrolle verwendet werden. 
Wir versichern, unsere Auftragnehmer zu verpflichten, die Daten für das Berichtswesen und Monitoring der durchgeführten Maßnahme zu erheben und an das Regierungspräsidium Kassel weiterzuleiten, sich an Maßnahmen der Wirksamkeitsprüfung und Evaluierung zu beteiligen, die dafür benötigten Daten und Informationen zu erheben, vorzuhalten und sie auf Anforderung mitzuteilen. 
Wir versichern weiterhin, dass wir unserer Informationspflicht nach Art. 13 Datenschutz-Grundverordnung 
(DS-GVO)  gegenüber den betroffenen Personen nachgekommen sind. </t>
  </si>
  <si>
    <t>VE 2027</t>
  </si>
  <si>
    <t>Summe M1</t>
  </si>
  <si>
    <t>Summe M2</t>
  </si>
  <si>
    <t>Summe M4</t>
  </si>
  <si>
    <t xml:space="preserve">*Bitte füllen Sie die umrandeten Felder im oberen Teil mit den Ihnen übermittelten Zahlen.  Im unteren Teil erfolgt eine automatische Übernahme der Daten der Folgeseiten. </t>
  </si>
  <si>
    <t>VE 2028</t>
  </si>
  <si>
    <t>Inaussichtstellung 2024</t>
  </si>
  <si>
    <t>Teilzeitausbildungs-Mittel</t>
  </si>
  <si>
    <t>Teilzeitausbildung</t>
  </si>
  <si>
    <t>davon Teilzeitausbil-dungs-Mittel</t>
  </si>
  <si>
    <t>geplante Landesmittel nach Inaussichtstellung 2024 in Euro</t>
  </si>
  <si>
    <r>
      <rPr>
        <b/>
        <sz val="9"/>
        <color theme="1"/>
        <rFont val="Calibri"/>
        <family val="2"/>
        <scheme val="minor"/>
      </rPr>
      <t xml:space="preserve">Ansatz </t>
    </r>
    <r>
      <rPr>
        <b/>
        <sz val="11"/>
        <color theme="1"/>
        <rFont val="Calibri"/>
        <family val="2"/>
        <scheme val="minor"/>
      </rPr>
      <t>2024</t>
    </r>
  </si>
  <si>
    <t>geplante Landesmittel nach Inaussichtstellung 2024</t>
  </si>
  <si>
    <t>Summe M3</t>
  </si>
  <si>
    <t>Ansatz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</si>
</sst>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quot;_-;\-* #,##0.00\ &quot;€&quot;_-;_-* &quot;-&quot;??\ &quot;€&quot;_-;_-@_-"/>
    <numFmt numFmtId="164" formatCode="#,##0\ _€"/>
  </numFmts>
  <fonts count="33" x14ac:knownFonts="1">
    <font>
      <sz val="11"/>
      <color theme="1"/>
      <name val="Calibri"/>
      <family val="2"/>
      <scheme val="minor"/>
    </font>
    <font>
      <b/>
      <sz val="11"/>
      <color theme="1"/>
      <name val="Calibri"/>
      <family val="2"/>
      <scheme val="minor"/>
    </font>
    <font>
      <b/>
      <u/>
      <sz val="14"/>
      <color theme="1"/>
      <name val="Calibri"/>
      <family val="2"/>
      <scheme val="minor"/>
    </font>
    <font>
      <sz val="11"/>
      <color theme="1"/>
      <name val="Calibri"/>
      <family val="2"/>
      <scheme val="minor"/>
    </font>
    <font>
      <sz val="8"/>
      <color theme="1"/>
      <name val="Calibri"/>
      <family val="2"/>
      <scheme val="minor"/>
    </font>
    <font>
      <b/>
      <sz val="14"/>
      <color theme="1"/>
      <name val="Calibri"/>
      <family val="2"/>
      <scheme val="minor"/>
    </font>
    <font>
      <b/>
      <sz val="16"/>
      <color theme="1"/>
      <name val="Calibri"/>
      <family val="2"/>
      <scheme val="minor"/>
    </font>
    <font>
      <b/>
      <sz val="8"/>
      <color theme="1"/>
      <name val="Calibri"/>
      <family val="2"/>
      <scheme val="minor"/>
    </font>
    <font>
      <b/>
      <sz val="7"/>
      <color theme="1"/>
      <name val="Calibri"/>
      <family val="2"/>
      <scheme val="minor"/>
    </font>
    <font>
      <sz val="9"/>
      <color theme="1"/>
      <name val="Calibri"/>
      <family val="2"/>
      <scheme val="minor"/>
    </font>
    <font>
      <sz val="11"/>
      <color theme="1"/>
      <name val="Arial"/>
      <family val="2"/>
    </font>
    <font>
      <sz val="12"/>
      <color theme="1"/>
      <name val="Arial"/>
      <family val="2"/>
    </font>
    <font>
      <b/>
      <sz val="14"/>
      <color theme="1"/>
      <name val="Arial"/>
      <family val="2"/>
    </font>
    <font>
      <sz val="14"/>
      <color theme="1"/>
      <name val="Arial"/>
      <family val="2"/>
    </font>
    <font>
      <b/>
      <u/>
      <sz val="14"/>
      <color theme="1"/>
      <name val="Arial"/>
      <family val="2"/>
    </font>
    <font>
      <b/>
      <sz val="11"/>
      <color theme="1"/>
      <name val="Arial"/>
      <family val="2"/>
    </font>
    <font>
      <b/>
      <sz val="10"/>
      <color theme="1"/>
      <name val="Arial"/>
      <family val="2"/>
    </font>
    <font>
      <sz val="10"/>
      <color theme="1"/>
      <name val="Arial"/>
      <family val="2"/>
    </font>
    <font>
      <sz val="11"/>
      <name val="Arial"/>
      <family val="2"/>
    </font>
    <font>
      <i/>
      <sz val="11"/>
      <color rgb="FFFF0000"/>
      <name val="Arial"/>
      <family val="2"/>
    </font>
    <font>
      <b/>
      <i/>
      <u/>
      <sz val="11"/>
      <color rgb="FFFF0000"/>
      <name val="Arial"/>
      <family val="2"/>
    </font>
    <font>
      <sz val="7.5"/>
      <color theme="1"/>
      <name val="Calibri"/>
      <family val="2"/>
      <scheme val="minor"/>
    </font>
    <font>
      <b/>
      <sz val="9"/>
      <color theme="1"/>
      <name val="Calibri"/>
      <family val="2"/>
      <scheme val="minor"/>
    </font>
    <font>
      <b/>
      <sz val="10"/>
      <color theme="1"/>
      <name val="Calibri"/>
      <family val="2"/>
      <scheme val="minor"/>
    </font>
    <font>
      <sz val="10"/>
      <color theme="1"/>
      <name val="Calibri"/>
      <family val="2"/>
      <scheme val="minor"/>
    </font>
    <font>
      <b/>
      <sz val="11"/>
      <color theme="0"/>
      <name val="Calibri"/>
      <family val="2"/>
      <scheme val="minor"/>
    </font>
    <font>
      <sz val="11"/>
      <color theme="0"/>
      <name val="Calibri"/>
      <family val="2"/>
      <scheme val="minor"/>
    </font>
    <font>
      <b/>
      <u/>
      <sz val="13"/>
      <color theme="1"/>
      <name val="Arial"/>
      <family val="2"/>
    </font>
    <font>
      <b/>
      <sz val="8"/>
      <name val="Calibri"/>
      <family val="2"/>
      <scheme val="minor"/>
    </font>
    <font>
      <b/>
      <i/>
      <sz val="11"/>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7EEF5"/>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99"/>
        <bgColor indexed="64"/>
      </patternFill>
    </fill>
    <fill>
      <patternFill patternType="solid">
        <fgColor theme="4"/>
        <bgColor indexed="64"/>
      </patternFill>
    </fill>
  </fills>
  <borders count="59">
    <border>
      <left/>
      <right/>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diagonalUp="1"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diagonalUp="1" diagonalDown="1">
      <left style="thin">
        <color indexed="64"/>
      </left>
      <right style="thin">
        <color indexed="64"/>
      </right>
      <top/>
      <bottom style="thin">
        <color indexed="64"/>
      </bottom>
      <diagonal style="thin">
        <color indexed="64"/>
      </diagonal>
    </border>
    <border diagonalUp="1" diagonalDown="1">
      <left style="thin">
        <color indexed="64"/>
      </left>
      <right style="medium">
        <color indexed="64"/>
      </right>
      <top style="medium">
        <color indexed="64"/>
      </top>
      <bottom style="thin">
        <color indexed="64"/>
      </bottom>
      <diagonal style="thin">
        <color indexed="64"/>
      </diagonal>
    </border>
    <border diagonalUp="1" diagonalDown="1">
      <left style="thin">
        <color indexed="64"/>
      </left>
      <right style="medium">
        <color indexed="64"/>
      </right>
      <top/>
      <bottom style="thin">
        <color indexed="64"/>
      </bottom>
      <diagonal style="thin">
        <color indexed="64"/>
      </diagonal>
    </border>
    <border diagonalUp="1" diagonalDown="1">
      <left style="thin">
        <color indexed="64"/>
      </left>
      <right style="medium">
        <color indexed="64"/>
      </right>
      <top style="thin">
        <color indexed="64"/>
      </top>
      <bottom style="thin">
        <color indexed="64"/>
      </bottom>
      <diagonal style="thin">
        <color indexed="64"/>
      </diagonal>
    </border>
    <border>
      <left/>
      <right style="medium">
        <color indexed="64"/>
      </right>
      <top style="medium">
        <color indexed="64"/>
      </top>
      <bottom/>
      <diagonal/>
    </border>
    <border>
      <left style="thin">
        <color indexed="64"/>
      </left>
      <right style="thin">
        <color indexed="64"/>
      </right>
      <top style="thin">
        <color indexed="64"/>
      </top>
      <bottom/>
      <diagonal/>
    </border>
    <border diagonalUp="1" diagonalDown="1">
      <left style="thin">
        <color indexed="64"/>
      </left>
      <right style="thin">
        <color indexed="64"/>
      </right>
      <top style="medium">
        <color indexed="64"/>
      </top>
      <bottom style="medium">
        <color indexed="64"/>
      </bottom>
      <diagonal style="thin">
        <color indexed="64"/>
      </diagonal>
    </border>
    <border diagonalUp="1" diagonalDown="1">
      <left style="thin">
        <color indexed="64"/>
      </left>
      <right style="medium">
        <color indexed="64"/>
      </right>
      <top style="medium">
        <color indexed="64"/>
      </top>
      <bottom style="medium">
        <color indexed="64"/>
      </bottom>
      <diagonal style="thin">
        <color indexed="64"/>
      </diagonal>
    </border>
    <border diagonalUp="1" diagonalDown="1">
      <left style="thin">
        <color indexed="64"/>
      </left>
      <right/>
      <top style="medium">
        <color indexed="64"/>
      </top>
      <bottom style="thin">
        <color indexed="64"/>
      </bottom>
      <diagonal style="thin">
        <color indexed="64"/>
      </diagonal>
    </border>
    <border diagonalUp="1" diagonalDown="1">
      <left style="medium">
        <color indexed="64"/>
      </left>
      <right style="medium">
        <color indexed="64"/>
      </right>
      <top style="medium">
        <color indexed="64"/>
      </top>
      <bottom style="thin">
        <color indexed="64"/>
      </bottom>
      <diagonal style="thin">
        <color indexed="64"/>
      </diagonal>
    </border>
    <border>
      <left style="thick">
        <color rgb="FF0070C0"/>
      </left>
      <right style="thick">
        <color rgb="FF0070C0"/>
      </right>
      <top style="thick">
        <color rgb="FF0070C0"/>
      </top>
      <bottom style="thick">
        <color rgb="FF0070C0"/>
      </bottom>
      <diagonal/>
    </border>
    <border>
      <left style="thick">
        <color rgb="FF0070C0"/>
      </left>
      <right/>
      <top style="thick">
        <color rgb="FF0070C0"/>
      </top>
      <bottom style="thick">
        <color rgb="FF0070C0"/>
      </bottom>
      <diagonal/>
    </border>
    <border diagonalUp="1" diagonalDown="1">
      <left/>
      <right style="thin">
        <color indexed="64"/>
      </right>
      <top style="medium">
        <color indexed="64"/>
      </top>
      <bottom style="thin">
        <color indexed="64"/>
      </bottom>
      <diagonal style="thin">
        <color indexed="64"/>
      </diagonal>
    </border>
    <border>
      <left/>
      <right style="thick">
        <color rgb="FF0070C0"/>
      </right>
      <top style="thick">
        <color rgb="FF0070C0"/>
      </top>
      <bottom style="thick">
        <color rgb="FF0070C0"/>
      </bottom>
      <diagonal/>
    </border>
    <border>
      <left style="medium">
        <color indexed="64"/>
      </left>
      <right style="medium">
        <color indexed="64"/>
      </right>
      <top/>
      <bottom style="medium">
        <color indexed="64"/>
      </bottom>
      <diagonal/>
    </border>
    <border>
      <left/>
      <right style="thick">
        <color rgb="FF0070C0"/>
      </right>
      <top/>
      <bottom/>
      <diagonal/>
    </border>
    <border diagonalUp="1" diagonalDown="1">
      <left style="thin">
        <color indexed="64"/>
      </left>
      <right style="thin">
        <color indexed="64"/>
      </right>
      <top style="medium">
        <color indexed="64"/>
      </top>
      <bottom/>
      <diagonal style="thin">
        <color indexed="64"/>
      </diagonal>
    </border>
    <border diagonalUp="1" diagonalDown="1">
      <left style="thin">
        <color indexed="64"/>
      </left>
      <right style="medium">
        <color indexed="64"/>
      </right>
      <top style="medium">
        <color indexed="64"/>
      </top>
      <bottom/>
      <diagonal style="thin">
        <color indexed="64"/>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277">
    <xf numFmtId="0" fontId="0" fillId="0" borderId="0" xfId="0"/>
    <xf numFmtId="0" fontId="0" fillId="0" borderId="0" xfId="0" applyAlignment="1">
      <alignment wrapText="1"/>
    </xf>
    <xf numFmtId="3" fontId="0" fillId="0" borderId="0" xfId="0" applyNumberFormat="1"/>
    <xf numFmtId="0" fontId="1" fillId="0" borderId="0" xfId="0" applyFont="1" applyAlignment="1">
      <alignment wrapText="1"/>
    </xf>
    <xf numFmtId="3" fontId="0" fillId="0" borderId="0" xfId="0" applyNumberFormat="1" applyProtection="1"/>
    <xf numFmtId="3" fontId="0" fillId="3" borderId="13" xfId="0" applyNumberFormat="1" applyFill="1" applyBorder="1" applyProtection="1"/>
    <xf numFmtId="0" fontId="0" fillId="3" borderId="14" xfId="0" applyFill="1" applyBorder="1" applyProtection="1"/>
    <xf numFmtId="0" fontId="0" fillId="0" borderId="0" xfId="0" applyAlignment="1"/>
    <xf numFmtId="3" fontId="0" fillId="0" borderId="0" xfId="0" applyNumberFormat="1" applyBorder="1"/>
    <xf numFmtId="164" fontId="0" fillId="0" borderId="22" xfId="0" applyNumberFormat="1" applyBorder="1" applyAlignment="1" applyProtection="1">
      <alignment wrapText="1"/>
      <protection locked="0"/>
    </xf>
    <xf numFmtId="164" fontId="0" fillId="0" borderId="12" xfId="0" applyNumberFormat="1" applyBorder="1" applyAlignment="1" applyProtection="1">
      <alignment wrapText="1"/>
      <protection locked="0"/>
    </xf>
    <xf numFmtId="164" fontId="0" fillId="0" borderId="4" xfId="0" applyNumberFormat="1" applyBorder="1" applyAlignment="1" applyProtection="1">
      <alignment wrapText="1"/>
      <protection locked="0"/>
    </xf>
    <xf numFmtId="164" fontId="0" fillId="0" borderId="17" xfId="0" applyNumberFormat="1" applyBorder="1" applyAlignment="1" applyProtection="1">
      <alignment wrapText="1"/>
      <protection locked="0"/>
    </xf>
    <xf numFmtId="164" fontId="0" fillId="0" borderId="23" xfId="0" applyNumberFormat="1" applyBorder="1" applyAlignment="1" applyProtection="1">
      <alignment wrapText="1"/>
      <protection locked="0"/>
    </xf>
    <xf numFmtId="164" fontId="0" fillId="0" borderId="24" xfId="0" applyNumberFormat="1" applyBorder="1" applyAlignment="1" applyProtection="1">
      <alignment wrapText="1"/>
      <protection locked="0"/>
    </xf>
    <xf numFmtId="164" fontId="0" fillId="0" borderId="19" xfId="0" applyNumberFormat="1" applyBorder="1" applyAlignment="1" applyProtection="1">
      <alignment wrapText="1"/>
      <protection locked="0"/>
    </xf>
    <xf numFmtId="164" fontId="0" fillId="0" borderId="21" xfId="0" applyNumberFormat="1" applyBorder="1" applyAlignment="1" applyProtection="1">
      <alignment wrapText="1"/>
      <protection locked="0"/>
    </xf>
    <xf numFmtId="164" fontId="0" fillId="0" borderId="29" xfId="0" applyNumberFormat="1" applyBorder="1" applyAlignment="1" applyProtection="1">
      <alignment wrapText="1"/>
      <protection locked="0"/>
    </xf>
    <xf numFmtId="3" fontId="0" fillId="0" borderId="0" xfId="0" applyNumberFormat="1" applyBorder="1" applyAlignment="1" applyProtection="1">
      <alignment horizontal="right"/>
    </xf>
    <xf numFmtId="164" fontId="0" fillId="3" borderId="32" xfId="0" applyNumberFormat="1" applyFont="1" applyFill="1" applyBorder="1" applyAlignment="1" applyProtection="1">
      <alignment wrapText="1"/>
    </xf>
    <xf numFmtId="164" fontId="0" fillId="3" borderId="15" xfId="0" applyNumberFormat="1" applyFill="1" applyBorder="1" applyAlignment="1" applyProtection="1">
      <alignment wrapText="1"/>
    </xf>
    <xf numFmtId="164" fontId="4" fillId="0" borderId="29" xfId="0" applyNumberFormat="1" applyFont="1" applyFill="1" applyBorder="1" applyAlignment="1" applyProtection="1">
      <alignment vertical="center" wrapText="1"/>
    </xf>
    <xf numFmtId="164" fontId="0" fillId="3" borderId="11" xfId="0" applyNumberFormat="1" applyFill="1" applyBorder="1" applyAlignment="1" applyProtection="1">
      <alignment wrapText="1"/>
    </xf>
    <xf numFmtId="164" fontId="7" fillId="2" borderId="16" xfId="0" applyNumberFormat="1" applyFont="1" applyFill="1" applyBorder="1" applyAlignment="1" applyProtection="1">
      <alignment vertical="center" wrapText="1"/>
    </xf>
    <xf numFmtId="164" fontId="1" fillId="2" borderId="26" xfId="0" applyNumberFormat="1" applyFont="1" applyFill="1" applyBorder="1" applyAlignment="1" applyProtection="1">
      <alignment wrapText="1"/>
    </xf>
    <xf numFmtId="164" fontId="1" fillId="2" borderId="25" xfId="0" applyNumberFormat="1" applyFont="1" applyFill="1" applyBorder="1" applyAlignment="1" applyProtection="1">
      <alignment wrapText="1"/>
    </xf>
    <xf numFmtId="164" fontId="1" fillId="5" borderId="35" xfId="0" applyNumberFormat="1" applyFont="1" applyFill="1" applyBorder="1" applyAlignment="1" applyProtection="1">
      <alignment horizontal="right" wrapText="1"/>
    </xf>
    <xf numFmtId="164" fontId="0" fillId="0" borderId="36" xfId="0" applyNumberFormat="1" applyBorder="1" applyAlignment="1" applyProtection="1">
      <alignment wrapText="1"/>
      <protection locked="0"/>
    </xf>
    <xf numFmtId="164" fontId="1" fillId="5" borderId="6" xfId="0" applyNumberFormat="1" applyFont="1" applyFill="1" applyBorder="1" applyAlignment="1" applyProtection="1">
      <alignment horizontal="right" wrapText="1"/>
    </xf>
    <xf numFmtId="164" fontId="1" fillId="5" borderId="6" xfId="1" applyNumberFormat="1" applyFont="1" applyFill="1" applyBorder="1" applyAlignment="1" applyProtection="1">
      <alignment horizontal="right" wrapText="1"/>
    </xf>
    <xf numFmtId="164" fontId="8" fillId="5" borderId="3" xfId="1" applyNumberFormat="1" applyFont="1" applyFill="1" applyBorder="1" applyAlignment="1" applyProtection="1">
      <alignment horizontal="left" vertical="center" wrapText="1"/>
    </xf>
    <xf numFmtId="164" fontId="1" fillId="5" borderId="34" xfId="0" applyNumberFormat="1" applyFont="1" applyFill="1" applyBorder="1" applyAlignment="1" applyProtection="1">
      <alignment horizontal="right" wrapText="1"/>
    </xf>
    <xf numFmtId="164" fontId="0" fillId="0" borderId="37" xfId="0" applyNumberFormat="1" applyBorder="1" applyAlignment="1" applyProtection="1">
      <alignment wrapText="1"/>
      <protection locked="0"/>
    </xf>
    <xf numFmtId="164" fontId="0" fillId="0" borderId="11" xfId="0" applyNumberFormat="1" applyBorder="1" applyAlignment="1" applyProtection="1">
      <alignment wrapText="1"/>
      <protection locked="0"/>
    </xf>
    <xf numFmtId="164" fontId="1" fillId="2" borderId="31" xfId="0" applyNumberFormat="1" applyFont="1" applyFill="1" applyBorder="1" applyAlignment="1" applyProtection="1">
      <alignment wrapText="1"/>
    </xf>
    <xf numFmtId="0" fontId="9" fillId="0" borderId="18" xfId="0" applyFont="1" applyBorder="1" applyAlignment="1" applyProtection="1">
      <alignment wrapText="1"/>
      <protection locked="0"/>
    </xf>
    <xf numFmtId="0" fontId="2" fillId="0" borderId="0" xfId="0" applyFont="1" applyAlignment="1">
      <alignment vertical="top"/>
    </xf>
    <xf numFmtId="0" fontId="10" fillId="0" borderId="0" xfId="0" applyFont="1" applyAlignment="1">
      <alignment wrapText="1"/>
    </xf>
    <xf numFmtId="0" fontId="10" fillId="0" borderId="2" xfId="0" applyFont="1" applyBorder="1" applyProtection="1">
      <protection locked="0"/>
    </xf>
    <xf numFmtId="0" fontId="10" fillId="0" borderId="0" xfId="0" applyFont="1"/>
    <xf numFmtId="0" fontId="11" fillId="0" borderId="0" xfId="0" applyFont="1"/>
    <xf numFmtId="0" fontId="12" fillId="0" borderId="0" xfId="0" applyFont="1" applyAlignment="1">
      <alignment vertical="center"/>
    </xf>
    <xf numFmtId="0" fontId="13" fillId="0" borderId="0" xfId="0" applyFont="1"/>
    <xf numFmtId="0" fontId="12" fillId="0" borderId="0" xfId="0" applyFont="1"/>
    <xf numFmtId="0" fontId="14" fillId="2" borderId="0" xfId="0" applyFont="1" applyFill="1" applyAlignment="1">
      <alignment horizontal="right" vertical="center"/>
    </xf>
    <xf numFmtId="0" fontId="15" fillId="0" borderId="0" xfId="0" applyFont="1" applyAlignment="1"/>
    <xf numFmtId="0" fontId="10" fillId="0" borderId="0" xfId="0" applyFont="1" applyAlignment="1"/>
    <xf numFmtId="0" fontId="10" fillId="0" borderId="0" xfId="0" applyFont="1" applyProtection="1">
      <protection locked="0"/>
    </xf>
    <xf numFmtId="0" fontId="10" fillId="0" borderId="0" xfId="0" applyFont="1" applyAlignment="1">
      <alignment horizontal="right"/>
    </xf>
    <xf numFmtId="14" fontId="10" fillId="6" borderId="1" xfId="0" applyNumberFormat="1" applyFont="1" applyFill="1" applyBorder="1" applyProtection="1">
      <protection locked="0"/>
    </xf>
    <xf numFmtId="0" fontId="10" fillId="0" borderId="0" xfId="0" applyFont="1" applyAlignment="1">
      <alignment horizontal="center"/>
    </xf>
    <xf numFmtId="0" fontId="10" fillId="0" borderId="0" xfId="0" applyFont="1" applyAlignment="1">
      <alignment horizontal="right" vertical="center"/>
    </xf>
    <xf numFmtId="0" fontId="10" fillId="0" borderId="0" xfId="0" applyFont="1" applyBorder="1" applyProtection="1">
      <protection locked="0"/>
    </xf>
    <xf numFmtId="0" fontId="14" fillId="0" borderId="0" xfId="0" applyFont="1" applyAlignment="1">
      <alignment vertical="center"/>
    </xf>
    <xf numFmtId="0" fontId="10" fillId="0" borderId="0" xfId="0" applyFont="1" applyBorder="1"/>
    <xf numFmtId="0" fontId="10" fillId="0" borderId="2" xfId="0" applyFont="1" applyBorder="1"/>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vertical="top" wrapText="1"/>
    </xf>
    <xf numFmtId="0" fontId="0" fillId="0" borderId="0" xfId="0" applyBorder="1"/>
    <xf numFmtId="0" fontId="19" fillId="0" borderId="6" xfId="0" applyFont="1" applyBorder="1" applyAlignment="1">
      <alignment vertical="center" wrapText="1"/>
    </xf>
    <xf numFmtId="164" fontId="1" fillId="5" borderId="3" xfId="1" applyNumberFormat="1" applyFont="1" applyFill="1" applyBorder="1" applyAlignment="1" applyProtection="1">
      <alignment horizontal="left" wrapText="1"/>
    </xf>
    <xf numFmtId="164" fontId="1" fillId="5" borderId="10" xfId="0" applyNumberFormat="1" applyFont="1" applyFill="1" applyBorder="1" applyAlignment="1" applyProtection="1">
      <alignment horizontal="right" wrapText="1"/>
    </xf>
    <xf numFmtId="164" fontId="0" fillId="5" borderId="24" xfId="0" applyNumberFormat="1" applyFill="1" applyBorder="1" applyAlignment="1" applyProtection="1">
      <alignment wrapText="1"/>
      <protection locked="0"/>
    </xf>
    <xf numFmtId="3" fontId="1" fillId="3" borderId="28" xfId="0" applyNumberFormat="1" applyFont="1" applyFill="1" applyBorder="1" applyAlignment="1" applyProtection="1">
      <alignment horizontal="center" vertical="center" wrapText="1"/>
    </xf>
    <xf numFmtId="0" fontId="23" fillId="3" borderId="17" xfId="0" applyFont="1" applyFill="1" applyBorder="1" applyAlignment="1" applyProtection="1">
      <alignment horizontal="center" textRotation="90" wrapText="1"/>
    </xf>
    <xf numFmtId="3" fontId="1" fillId="3" borderId="17" xfId="0" applyNumberFormat="1" applyFont="1" applyFill="1" applyBorder="1" applyAlignment="1" applyProtection="1">
      <alignment horizontal="center" wrapText="1"/>
    </xf>
    <xf numFmtId="164" fontId="21" fillId="0" borderId="23" xfId="0" applyNumberFormat="1" applyFont="1" applyFill="1" applyBorder="1" applyAlignment="1" applyProtection="1">
      <alignment vertical="center" wrapText="1"/>
    </xf>
    <xf numFmtId="164" fontId="4" fillId="0" borderId="19" xfId="0" applyNumberFormat="1" applyFont="1" applyFill="1" applyBorder="1" applyAlignment="1" applyProtection="1">
      <alignment vertical="center" wrapText="1"/>
    </xf>
    <xf numFmtId="0" fontId="9" fillId="0" borderId="28" xfId="0" applyFont="1" applyBorder="1" applyAlignment="1" applyProtection="1">
      <alignment wrapText="1"/>
      <protection locked="0"/>
    </xf>
    <xf numFmtId="0" fontId="1" fillId="3" borderId="28" xfId="0" applyFont="1" applyFill="1" applyBorder="1" applyAlignment="1" applyProtection="1">
      <alignment horizontal="center" wrapText="1"/>
    </xf>
    <xf numFmtId="0" fontId="9" fillId="0" borderId="4" xfId="0" applyFont="1" applyBorder="1" applyAlignment="1" applyProtection="1">
      <alignment wrapText="1"/>
      <protection locked="0"/>
    </xf>
    <xf numFmtId="0" fontId="0" fillId="0" borderId="0" xfId="0" applyFill="1"/>
    <xf numFmtId="0" fontId="0" fillId="7" borderId="0" xfId="0" applyFill="1"/>
    <xf numFmtId="164" fontId="7" fillId="7" borderId="3" xfId="1" applyNumberFormat="1" applyFont="1" applyFill="1" applyBorder="1" applyAlignment="1" applyProtection="1">
      <alignment horizontal="right" vertical="center" wrapText="1"/>
    </xf>
    <xf numFmtId="0" fontId="0" fillId="7" borderId="0" xfId="0" applyFill="1" applyProtection="1"/>
    <xf numFmtId="164" fontId="7" fillId="7" borderId="6" xfId="1" applyNumberFormat="1" applyFont="1" applyFill="1" applyBorder="1" applyAlignment="1" applyProtection="1">
      <alignment horizontal="right" wrapText="1"/>
    </xf>
    <xf numFmtId="164" fontId="0" fillId="7" borderId="24" xfId="0" applyNumberFormat="1" applyFill="1" applyBorder="1" applyAlignment="1" applyProtection="1">
      <alignment wrapText="1"/>
    </xf>
    <xf numFmtId="0" fontId="1" fillId="3" borderId="16" xfId="0" applyFont="1" applyFill="1" applyBorder="1" applyAlignment="1" applyProtection="1">
      <alignment vertical="center" wrapText="1"/>
    </xf>
    <xf numFmtId="0" fontId="1" fillId="3" borderId="17" xfId="0" applyFont="1" applyFill="1" applyBorder="1" applyAlignment="1" applyProtection="1">
      <alignment vertical="center" wrapText="1"/>
    </xf>
    <xf numFmtId="3" fontId="1" fillId="3" borderId="18" xfId="0" applyNumberFormat="1" applyFont="1" applyFill="1" applyBorder="1" applyAlignment="1" applyProtection="1">
      <alignment horizontal="center" vertical="center" wrapText="1"/>
    </xf>
    <xf numFmtId="164" fontId="7" fillId="7" borderId="34" xfId="1" applyNumberFormat="1" applyFont="1" applyFill="1" applyBorder="1" applyAlignment="1" applyProtection="1">
      <alignment horizontal="right" wrapText="1"/>
    </xf>
    <xf numFmtId="164" fontId="0" fillId="7" borderId="37" xfId="0" applyNumberFormat="1" applyFill="1" applyBorder="1" applyAlignment="1" applyProtection="1">
      <alignment wrapText="1"/>
    </xf>
    <xf numFmtId="164" fontId="0" fillId="7" borderId="42" xfId="0" applyNumberFormat="1" applyFill="1" applyBorder="1" applyAlignment="1" applyProtection="1">
      <alignment wrapText="1"/>
    </xf>
    <xf numFmtId="164" fontId="0" fillId="7" borderId="43" xfId="0" applyNumberFormat="1" applyFill="1" applyBorder="1" applyAlignment="1" applyProtection="1">
      <alignment wrapText="1"/>
    </xf>
    <xf numFmtId="0" fontId="0" fillId="7" borderId="2" xfId="0" applyFill="1" applyBorder="1" applyProtection="1"/>
    <xf numFmtId="0" fontId="0" fillId="7" borderId="0" xfId="0" applyFill="1" applyBorder="1" applyProtection="1"/>
    <xf numFmtId="0" fontId="0" fillId="7" borderId="33" xfId="0" applyFill="1" applyBorder="1" applyProtection="1"/>
    <xf numFmtId="164" fontId="7" fillId="7" borderId="3" xfId="1" applyNumberFormat="1" applyFont="1" applyFill="1" applyBorder="1" applyAlignment="1" applyProtection="1">
      <alignment horizontal="right" wrapText="1"/>
    </xf>
    <xf numFmtId="164" fontId="1" fillId="2" borderId="6" xfId="0" applyNumberFormat="1" applyFont="1" applyFill="1" applyBorder="1" applyProtection="1"/>
    <xf numFmtId="0" fontId="1" fillId="2" borderId="34" xfId="0" applyFont="1" applyFill="1" applyBorder="1" applyAlignment="1" applyProtection="1">
      <alignment horizontal="center"/>
    </xf>
    <xf numFmtId="164" fontId="0" fillId="7" borderId="3" xfId="0" applyNumberFormat="1" applyFill="1" applyBorder="1" applyAlignment="1" applyProtection="1">
      <alignment wrapText="1"/>
    </xf>
    <xf numFmtId="0" fontId="0" fillId="0" borderId="0" xfId="0" applyProtection="1"/>
    <xf numFmtId="0" fontId="1" fillId="0" borderId="0" xfId="0" applyFont="1" applyAlignment="1" applyProtection="1">
      <alignment wrapText="1"/>
    </xf>
    <xf numFmtId="164" fontId="0" fillId="5" borderId="24" xfId="0" applyNumberFormat="1" applyFill="1" applyBorder="1" applyAlignment="1" applyProtection="1">
      <alignment wrapText="1"/>
    </xf>
    <xf numFmtId="164" fontId="0" fillId="0" borderId="24" xfId="0" applyNumberFormat="1" applyBorder="1" applyAlignment="1" applyProtection="1">
      <alignment wrapText="1"/>
    </xf>
    <xf numFmtId="164" fontId="0" fillId="0" borderId="37" xfId="0" applyNumberFormat="1" applyBorder="1" applyAlignment="1" applyProtection="1">
      <alignment wrapText="1"/>
    </xf>
    <xf numFmtId="0" fontId="0" fillId="0" borderId="0" xfId="0" applyAlignment="1" applyProtection="1">
      <alignment wrapText="1"/>
    </xf>
    <xf numFmtId="0" fontId="0" fillId="0" borderId="0" xfId="0" applyAlignment="1" applyProtection="1"/>
    <xf numFmtId="164" fontId="0" fillId="0" borderId="36" xfId="0" applyNumberFormat="1" applyBorder="1" applyAlignment="1" applyProtection="1">
      <alignment wrapText="1"/>
    </xf>
    <xf numFmtId="164" fontId="0" fillId="0" borderId="38" xfId="0" applyNumberFormat="1" applyBorder="1" applyAlignment="1" applyProtection="1">
      <alignment wrapText="1"/>
    </xf>
    <xf numFmtId="164" fontId="0" fillId="0" borderId="21" xfId="0" applyNumberFormat="1" applyBorder="1" applyAlignment="1" applyProtection="1">
      <alignment wrapText="1"/>
    </xf>
    <xf numFmtId="164" fontId="0" fillId="0" borderId="39" xfId="0" applyNumberFormat="1" applyBorder="1" applyAlignment="1" applyProtection="1">
      <alignment wrapText="1"/>
    </xf>
    <xf numFmtId="0" fontId="26" fillId="0" borderId="0" xfId="0" applyFont="1" applyProtection="1"/>
    <xf numFmtId="3" fontId="26" fillId="0" borderId="0" xfId="0" applyNumberFormat="1" applyFont="1" applyProtection="1"/>
    <xf numFmtId="164" fontId="1" fillId="5" borderId="34" xfId="1" applyNumberFormat="1" applyFont="1" applyFill="1" applyBorder="1" applyAlignment="1" applyProtection="1">
      <alignment horizontal="right" wrapText="1"/>
    </xf>
    <xf numFmtId="164" fontId="0" fillId="5" borderId="44" xfId="0" applyNumberFormat="1" applyFill="1" applyBorder="1" applyAlignment="1" applyProtection="1">
      <alignment wrapText="1"/>
      <protection locked="0"/>
    </xf>
    <xf numFmtId="164" fontId="0" fillId="5" borderId="45" xfId="0" applyNumberFormat="1" applyFill="1" applyBorder="1" applyAlignment="1" applyProtection="1">
      <alignment wrapText="1"/>
      <protection locked="0"/>
    </xf>
    <xf numFmtId="0" fontId="25" fillId="0" borderId="0" xfId="0" applyFont="1" applyAlignment="1" applyProtection="1">
      <alignment vertical="center"/>
    </xf>
    <xf numFmtId="0" fontId="0" fillId="0" borderId="0" xfId="0" applyAlignment="1" applyProtection="1">
      <alignment vertical="center"/>
    </xf>
    <xf numFmtId="0" fontId="0" fillId="0" borderId="0" xfId="0" applyAlignment="1">
      <alignment vertical="center"/>
    </xf>
    <xf numFmtId="0" fontId="0" fillId="0" borderId="0" xfId="0" applyAlignment="1">
      <alignment horizontal="center"/>
    </xf>
    <xf numFmtId="164" fontId="7" fillId="5" borderId="6" xfId="1" applyNumberFormat="1" applyFont="1" applyFill="1" applyBorder="1" applyAlignment="1" applyProtection="1">
      <alignment horizontal="right" wrapText="1"/>
    </xf>
    <xf numFmtId="164" fontId="1" fillId="2" borderId="9" xfId="0" applyNumberFormat="1" applyFont="1" applyFill="1" applyBorder="1" applyProtection="1"/>
    <xf numFmtId="164" fontId="0" fillId="7" borderId="48" xfId="0" applyNumberFormat="1" applyFill="1" applyBorder="1" applyAlignment="1" applyProtection="1">
      <alignment wrapText="1"/>
    </xf>
    <xf numFmtId="164" fontId="7" fillId="5" borderId="9" xfId="1" applyNumberFormat="1" applyFont="1" applyFill="1" applyBorder="1" applyAlignment="1" applyProtection="1">
      <alignment horizontal="right" wrapText="1"/>
    </xf>
    <xf numFmtId="164" fontId="7" fillId="5" borderId="50" xfId="1" applyNumberFormat="1" applyFont="1" applyFill="1" applyBorder="1" applyAlignment="1" applyProtection="1">
      <alignment horizontal="right" wrapText="1"/>
    </xf>
    <xf numFmtId="164" fontId="7" fillId="5" borderId="8" xfId="1" applyNumberFormat="1" applyFont="1" applyFill="1" applyBorder="1" applyAlignment="1" applyProtection="1">
      <alignment horizontal="right" wrapText="1"/>
    </xf>
    <xf numFmtId="0" fontId="22" fillId="0" borderId="46" xfId="0" applyFont="1" applyFill="1" applyBorder="1" applyAlignment="1">
      <alignment horizontal="center" vertical="center"/>
    </xf>
    <xf numFmtId="0" fontId="0" fillId="0" borderId="0" xfId="0" applyAlignment="1">
      <alignment horizontal="right"/>
    </xf>
    <xf numFmtId="0" fontId="16" fillId="0" borderId="0" xfId="0" applyFont="1" applyAlignment="1">
      <alignment horizontal="right"/>
    </xf>
    <xf numFmtId="0" fontId="27" fillId="2" borderId="0" xfId="0" applyFont="1" applyFill="1" applyAlignment="1">
      <alignment horizontal="right" vertical="center"/>
    </xf>
    <xf numFmtId="0" fontId="22" fillId="7" borderId="0" xfId="0" applyFont="1" applyFill="1" applyProtection="1"/>
    <xf numFmtId="0" fontId="17" fillId="0" borderId="0" xfId="0" applyFont="1" applyAlignment="1">
      <alignment wrapText="1"/>
    </xf>
    <xf numFmtId="164" fontId="7" fillId="8" borderId="6" xfId="1" applyNumberFormat="1" applyFont="1" applyFill="1" applyBorder="1" applyAlignment="1" applyProtection="1">
      <alignment horizontal="right" wrapText="1"/>
    </xf>
    <xf numFmtId="164" fontId="7" fillId="9" borderId="6" xfId="1" applyNumberFormat="1" applyFont="1" applyFill="1" applyBorder="1" applyAlignment="1" applyProtection="1">
      <alignment horizontal="right" wrapText="1"/>
    </xf>
    <xf numFmtId="164" fontId="7" fillId="10" borderId="6" xfId="1" applyNumberFormat="1" applyFont="1" applyFill="1" applyBorder="1" applyAlignment="1" applyProtection="1">
      <alignment horizontal="right" wrapText="1"/>
    </xf>
    <xf numFmtId="164" fontId="7" fillId="10" borderId="8" xfId="1" applyNumberFormat="1" applyFont="1" applyFill="1" applyBorder="1" applyAlignment="1" applyProtection="1">
      <alignment horizontal="right" wrapText="1"/>
    </xf>
    <xf numFmtId="164" fontId="7" fillId="11" borderId="6" xfId="1" applyNumberFormat="1" applyFont="1" applyFill="1" applyBorder="1" applyAlignment="1" applyProtection="1">
      <alignment horizontal="right" wrapText="1"/>
    </xf>
    <xf numFmtId="164" fontId="7" fillId="11" borderId="9" xfId="1" applyNumberFormat="1" applyFont="1" applyFill="1" applyBorder="1" applyAlignment="1" applyProtection="1">
      <alignment horizontal="right" wrapText="1"/>
    </xf>
    <xf numFmtId="164" fontId="7" fillId="9" borderId="10" xfId="1" applyNumberFormat="1" applyFont="1" applyFill="1" applyBorder="1" applyAlignment="1" applyProtection="1">
      <alignment horizontal="right" wrapText="1"/>
    </xf>
    <xf numFmtId="3" fontId="23" fillId="3" borderId="28" xfId="0" applyNumberFormat="1" applyFont="1" applyFill="1" applyBorder="1" applyAlignment="1" applyProtection="1">
      <alignment horizontal="center" vertical="center" wrapText="1"/>
    </xf>
    <xf numFmtId="164" fontId="7" fillId="10" borderId="46" xfId="0" applyNumberFormat="1" applyFont="1" applyFill="1" applyBorder="1" applyAlignment="1" applyProtection="1">
      <alignment horizontal="right" wrapText="1"/>
      <protection locked="0"/>
    </xf>
    <xf numFmtId="164" fontId="7" fillId="10" borderId="49" xfId="0" applyNumberFormat="1" applyFont="1" applyFill="1" applyBorder="1" applyAlignment="1" applyProtection="1">
      <alignment horizontal="right" wrapText="1"/>
      <protection locked="0"/>
    </xf>
    <xf numFmtId="164" fontId="7" fillId="11" borderId="47" xfId="0" applyNumberFormat="1" applyFont="1" applyFill="1" applyBorder="1" applyAlignment="1" applyProtection="1">
      <alignment horizontal="right" wrapText="1"/>
      <protection locked="0"/>
    </xf>
    <xf numFmtId="164" fontId="7" fillId="11" borderId="46" xfId="0" applyNumberFormat="1" applyFont="1" applyFill="1" applyBorder="1" applyAlignment="1" applyProtection="1">
      <alignment horizontal="right" wrapText="1"/>
      <protection locked="0"/>
    </xf>
    <xf numFmtId="164" fontId="28" fillId="5" borderId="46" xfId="0" applyNumberFormat="1" applyFont="1" applyFill="1" applyBorder="1" applyAlignment="1" applyProtection="1">
      <alignment horizontal="right" wrapText="1"/>
      <protection locked="0"/>
    </xf>
    <xf numFmtId="164" fontId="28" fillId="5" borderId="49" xfId="0" applyNumberFormat="1" applyFont="1" applyFill="1" applyBorder="1" applyAlignment="1" applyProtection="1">
      <alignment horizontal="right" wrapText="1"/>
      <protection locked="0"/>
    </xf>
    <xf numFmtId="164" fontId="28" fillId="5" borderId="47" xfId="0" applyNumberFormat="1" applyFont="1" applyFill="1" applyBorder="1" applyAlignment="1" applyProtection="1">
      <alignment horizontal="right" wrapText="1"/>
      <protection locked="0"/>
    </xf>
    <xf numFmtId="164" fontId="29" fillId="5" borderId="34" xfId="1" applyNumberFormat="1" applyFont="1" applyFill="1" applyBorder="1" applyAlignment="1" applyProtection="1">
      <alignment horizontal="right" wrapText="1"/>
    </xf>
    <xf numFmtId="164" fontId="29" fillId="5" borderId="6" xfId="1" applyNumberFormat="1" applyFont="1" applyFill="1" applyBorder="1" applyAlignment="1" applyProtection="1">
      <alignment horizontal="right" wrapText="1"/>
    </xf>
    <xf numFmtId="0" fontId="30" fillId="7" borderId="0" xfId="0" applyFont="1" applyFill="1" applyProtection="1"/>
    <xf numFmtId="0" fontId="30" fillId="0" borderId="0" xfId="0" applyFont="1" applyFill="1"/>
    <xf numFmtId="164" fontId="31" fillId="7" borderId="6" xfId="1" applyNumberFormat="1" applyFont="1" applyFill="1" applyBorder="1" applyAlignment="1" applyProtection="1">
      <alignment horizontal="right" wrapText="1"/>
    </xf>
    <xf numFmtId="164" fontId="31" fillId="7" borderId="34" xfId="1" applyNumberFormat="1" applyFont="1" applyFill="1" applyBorder="1" applyAlignment="1" applyProtection="1">
      <alignment horizontal="right" wrapText="1"/>
    </xf>
    <xf numFmtId="164" fontId="30" fillId="7" borderId="24" xfId="0" applyNumberFormat="1" applyFont="1" applyFill="1" applyBorder="1" applyAlignment="1" applyProtection="1">
      <alignment wrapText="1"/>
    </xf>
    <xf numFmtId="164" fontId="30" fillId="7" borderId="37" xfId="0" applyNumberFormat="1" applyFont="1" applyFill="1" applyBorder="1" applyAlignment="1" applyProtection="1">
      <alignment wrapText="1"/>
    </xf>
    <xf numFmtId="164" fontId="30" fillId="7" borderId="42" xfId="0" applyNumberFormat="1" applyFont="1" applyFill="1" applyBorder="1" applyAlignment="1" applyProtection="1">
      <alignment wrapText="1"/>
    </xf>
    <xf numFmtId="164" fontId="30" fillId="7" borderId="43" xfId="0" applyNumberFormat="1" applyFont="1" applyFill="1" applyBorder="1" applyAlignment="1" applyProtection="1">
      <alignment wrapText="1"/>
    </xf>
    <xf numFmtId="0" fontId="23" fillId="3" borderId="17" xfId="0" applyFont="1" applyFill="1" applyBorder="1" applyAlignment="1" applyProtection="1">
      <alignment horizontal="center" textRotation="90" wrapText="1"/>
    </xf>
    <xf numFmtId="3" fontId="1" fillId="3" borderId="17" xfId="0" applyNumberFormat="1" applyFont="1" applyFill="1" applyBorder="1" applyAlignment="1" applyProtection="1">
      <alignment horizontal="center" wrapText="1"/>
    </xf>
    <xf numFmtId="164" fontId="7" fillId="12" borderId="6" xfId="1" applyNumberFormat="1" applyFont="1" applyFill="1" applyBorder="1" applyAlignment="1" applyProtection="1">
      <alignment horizontal="right" wrapText="1"/>
    </xf>
    <xf numFmtId="164" fontId="7" fillId="12" borderId="46" xfId="0" applyNumberFormat="1" applyFont="1" applyFill="1" applyBorder="1" applyAlignment="1" applyProtection="1">
      <alignment horizontal="right" wrapText="1"/>
      <protection locked="0"/>
    </xf>
    <xf numFmtId="164" fontId="7" fillId="12" borderId="9" xfId="1" applyNumberFormat="1" applyFont="1" applyFill="1" applyBorder="1" applyAlignment="1" applyProtection="1">
      <alignment horizontal="right" wrapText="1"/>
    </xf>
    <xf numFmtId="164" fontId="0" fillId="7" borderId="52" xfId="0" applyNumberFormat="1" applyFill="1" applyBorder="1" applyAlignment="1" applyProtection="1">
      <alignment wrapText="1"/>
    </xf>
    <xf numFmtId="164" fontId="0" fillId="7" borderId="53" xfId="0" applyNumberFormat="1" applyFill="1" applyBorder="1" applyAlignment="1" applyProtection="1">
      <alignment wrapText="1"/>
    </xf>
    <xf numFmtId="0" fontId="0" fillId="3" borderId="8" xfId="0" applyFill="1" applyBorder="1" applyAlignment="1" applyProtection="1">
      <alignment wrapText="1"/>
    </xf>
    <xf numFmtId="0" fontId="0" fillId="3" borderId="20" xfId="0" applyFill="1" applyBorder="1" applyProtection="1"/>
    <xf numFmtId="0" fontId="24" fillId="3" borderId="20" xfId="0" applyFont="1" applyFill="1" applyBorder="1" applyProtection="1"/>
    <xf numFmtId="3" fontId="0" fillId="3" borderId="20" xfId="0" applyNumberFormat="1" applyFill="1" applyBorder="1" applyProtection="1"/>
    <xf numFmtId="0" fontId="1" fillId="0" borderId="0" xfId="0" applyFont="1" applyFill="1" applyBorder="1" applyAlignment="1" applyProtection="1">
      <alignment horizontal="center" vertical="center" wrapText="1"/>
    </xf>
    <xf numFmtId="0" fontId="0" fillId="0" borderId="0" xfId="0" applyFill="1" applyBorder="1" applyAlignment="1" applyProtection="1">
      <alignment horizontal="center" wrapText="1"/>
      <protection locked="0"/>
    </xf>
    <xf numFmtId="0" fontId="1" fillId="0" borderId="0" xfId="0" applyFont="1" applyFill="1" applyBorder="1" applyAlignment="1" applyProtection="1">
      <alignment horizontal="center" vertical="center" wrapText="1"/>
      <protection locked="0"/>
    </xf>
    <xf numFmtId="1" fontId="0" fillId="0" borderId="0" xfId="0" applyNumberFormat="1" applyFill="1" applyBorder="1" applyAlignment="1" applyProtection="1">
      <alignment horizontal="center" vertical="center" wrapText="1"/>
      <protection locked="0"/>
    </xf>
    <xf numFmtId="164" fontId="0" fillId="0" borderId="0" xfId="0" applyNumberFormat="1" applyFill="1" applyBorder="1" applyAlignment="1" applyProtection="1">
      <alignment horizontal="right" vertical="center" wrapText="1"/>
    </xf>
    <xf numFmtId="164" fontId="0" fillId="0" borderId="0" xfId="0" applyNumberFormat="1" applyFill="1" applyBorder="1" applyAlignment="1" applyProtection="1">
      <alignment wrapText="1"/>
    </xf>
    <xf numFmtId="0" fontId="9" fillId="0" borderId="0" xfId="0" applyFont="1" applyFill="1" applyBorder="1" applyAlignment="1" applyProtection="1">
      <alignment wrapText="1"/>
    </xf>
    <xf numFmtId="164" fontId="7" fillId="0" borderId="0" xfId="0" applyNumberFormat="1" applyFont="1" applyFill="1" applyBorder="1" applyAlignment="1" applyProtection="1">
      <alignment vertical="center" wrapText="1"/>
    </xf>
    <xf numFmtId="164" fontId="1" fillId="0" borderId="0" xfId="0" applyNumberFormat="1" applyFont="1" applyFill="1" applyBorder="1" applyAlignment="1" applyProtection="1">
      <alignment wrapText="1"/>
    </xf>
    <xf numFmtId="0" fontId="0" fillId="0" borderId="0" xfId="0" applyFill="1" applyBorder="1"/>
    <xf numFmtId="164" fontId="31" fillId="13" borderId="6" xfId="0" applyNumberFormat="1" applyFont="1" applyFill="1" applyBorder="1" applyProtection="1"/>
    <xf numFmtId="0" fontId="31" fillId="13" borderId="34" xfId="0" applyFont="1" applyFill="1" applyBorder="1" applyAlignment="1" applyProtection="1">
      <alignment horizontal="center"/>
    </xf>
    <xf numFmtId="164" fontId="7" fillId="7" borderId="58" xfId="1" applyNumberFormat="1" applyFont="1" applyFill="1" applyBorder="1" applyAlignment="1" applyProtection="1">
      <alignment horizontal="right" wrapText="1"/>
    </xf>
    <xf numFmtId="164" fontId="0" fillId="0" borderId="0" xfId="0" applyNumberFormat="1" applyFill="1" applyBorder="1" applyAlignment="1" applyProtection="1">
      <alignment wrapText="1"/>
      <protection locked="0"/>
    </xf>
    <xf numFmtId="0" fontId="9" fillId="0" borderId="12" xfId="0" applyFont="1" applyBorder="1" applyAlignment="1" applyProtection="1">
      <alignment wrapText="1"/>
      <protection locked="0"/>
    </xf>
    <xf numFmtId="0" fontId="9" fillId="0" borderId="55" xfId="0" applyFont="1" applyBorder="1" applyAlignment="1" applyProtection="1">
      <alignment wrapText="1"/>
      <protection locked="0"/>
    </xf>
    <xf numFmtId="0" fontId="9" fillId="0" borderId="22" xfId="0" applyFont="1" applyBorder="1" applyAlignment="1" applyProtection="1">
      <alignment wrapText="1"/>
      <protection locked="0"/>
    </xf>
    <xf numFmtId="0" fontId="9" fillId="0" borderId="0" xfId="0" applyFont="1" applyFill="1" applyBorder="1" applyAlignment="1" applyProtection="1">
      <alignment wrapText="1"/>
      <protection locked="0"/>
    </xf>
    <xf numFmtId="0" fontId="10" fillId="0" borderId="0" xfId="0" applyFont="1" applyAlignment="1"/>
    <xf numFmtId="0" fontId="10" fillId="6" borderId="1" xfId="0" applyFont="1" applyFill="1" applyBorder="1" applyAlignment="1" applyProtection="1">
      <protection locked="0"/>
    </xf>
    <xf numFmtId="0" fontId="10" fillId="6" borderId="5" xfId="0" applyFont="1" applyFill="1" applyBorder="1" applyAlignment="1" applyProtection="1">
      <protection locked="0"/>
    </xf>
    <xf numFmtId="0" fontId="18" fillId="0" borderId="0" xfId="0" applyFont="1" applyBorder="1" applyAlignment="1">
      <alignment horizontal="justify" vertical="center" wrapText="1"/>
    </xf>
    <xf numFmtId="0" fontId="16" fillId="0" borderId="0" xfId="0" applyFont="1" applyAlignment="1">
      <alignment horizontal="left"/>
    </xf>
    <xf numFmtId="0" fontId="17" fillId="0" borderId="0" xfId="0" applyFont="1" applyAlignment="1">
      <alignment horizontal="left"/>
    </xf>
    <xf numFmtId="0" fontId="10" fillId="0" borderId="0" xfId="0" applyFont="1" applyBorder="1" applyAlignment="1"/>
    <xf numFmtId="164" fontId="31" fillId="13" borderId="3" xfId="1" applyNumberFormat="1" applyFont="1" applyFill="1" applyBorder="1" applyAlignment="1" applyProtection="1">
      <alignment horizontal="right" vertical="center" wrapText="1"/>
    </xf>
    <xf numFmtId="0" fontId="5" fillId="7" borderId="0" xfId="0" applyNumberFormat="1" applyFont="1" applyFill="1" applyBorder="1" applyAlignment="1">
      <alignment horizontal="left" vertical="top"/>
    </xf>
    <xf numFmtId="0" fontId="2" fillId="7" borderId="51" xfId="0" applyNumberFormat="1" applyFont="1" applyFill="1" applyBorder="1" applyAlignment="1">
      <alignment horizontal="left" vertical="top"/>
    </xf>
    <xf numFmtId="0" fontId="7" fillId="7" borderId="2" xfId="0" applyFont="1" applyFill="1" applyBorder="1" applyAlignment="1" applyProtection="1">
      <alignment wrapText="1"/>
    </xf>
    <xf numFmtId="164" fontId="23" fillId="2" borderId="3" xfId="1" applyNumberFormat="1" applyFont="1" applyFill="1" applyBorder="1" applyAlignment="1" applyProtection="1">
      <alignment horizontal="right" vertical="center" wrapText="1"/>
    </xf>
    <xf numFmtId="164" fontId="7" fillId="2" borderId="3" xfId="1" applyNumberFormat="1" applyFont="1" applyFill="1" applyBorder="1" applyAlignment="1" applyProtection="1">
      <alignment horizontal="right" vertical="center" wrapText="1"/>
    </xf>
    <xf numFmtId="164" fontId="7" fillId="11" borderId="3" xfId="1" applyNumberFormat="1" applyFont="1" applyFill="1" applyBorder="1" applyAlignment="1" applyProtection="1">
      <alignment horizontal="right" vertical="center" wrapText="1"/>
    </xf>
    <xf numFmtId="164" fontId="7" fillId="11" borderId="7" xfId="1" applyNumberFormat="1" applyFont="1" applyFill="1" applyBorder="1" applyAlignment="1" applyProtection="1">
      <alignment horizontal="right" vertical="center" wrapText="1"/>
    </xf>
    <xf numFmtId="164" fontId="7" fillId="8" borderId="3" xfId="1" applyNumberFormat="1" applyFont="1" applyFill="1" applyBorder="1" applyAlignment="1" applyProtection="1">
      <alignment horizontal="right" vertical="center" wrapText="1"/>
    </xf>
    <xf numFmtId="164" fontId="7" fillId="8" borderId="7" xfId="1" applyNumberFormat="1" applyFont="1" applyFill="1" applyBorder="1" applyAlignment="1" applyProtection="1">
      <alignment horizontal="right" vertical="center" wrapText="1"/>
    </xf>
    <xf numFmtId="164" fontId="23" fillId="2" borderId="7" xfId="1" applyNumberFormat="1" applyFont="1" applyFill="1" applyBorder="1" applyAlignment="1" applyProtection="1">
      <alignment horizontal="right" vertical="center" wrapText="1"/>
    </xf>
    <xf numFmtId="164" fontId="7" fillId="5" borderId="3" xfId="1" applyNumberFormat="1" applyFont="1" applyFill="1" applyBorder="1" applyAlignment="1" applyProtection="1">
      <alignment horizontal="right" vertical="center" wrapText="1"/>
    </xf>
    <xf numFmtId="164" fontId="7" fillId="5" borderId="7" xfId="1" applyNumberFormat="1" applyFont="1" applyFill="1" applyBorder="1" applyAlignment="1" applyProtection="1">
      <alignment horizontal="right" vertical="center" wrapText="1"/>
    </xf>
    <xf numFmtId="164" fontId="7" fillId="10" borderId="3" xfId="1" applyNumberFormat="1" applyFont="1" applyFill="1" applyBorder="1" applyAlignment="1" applyProtection="1">
      <alignment horizontal="right" vertical="center" wrapText="1"/>
    </xf>
    <xf numFmtId="164" fontId="7" fillId="10" borderId="7" xfId="1" applyNumberFormat="1" applyFont="1" applyFill="1" applyBorder="1" applyAlignment="1" applyProtection="1">
      <alignment horizontal="right" vertical="center" wrapText="1"/>
    </xf>
    <xf numFmtId="164" fontId="7" fillId="12" borderId="3" xfId="1" applyNumberFormat="1" applyFont="1" applyFill="1" applyBorder="1" applyAlignment="1" applyProtection="1">
      <alignment horizontal="right" vertical="center" wrapText="1"/>
    </xf>
    <xf numFmtId="164" fontId="7" fillId="12" borderId="7" xfId="1" applyNumberFormat="1" applyFont="1" applyFill="1" applyBorder="1" applyAlignment="1" applyProtection="1">
      <alignment horizontal="right" vertical="center" wrapText="1"/>
    </xf>
    <xf numFmtId="164" fontId="0" fillId="2" borderId="13" xfId="0" applyNumberFormat="1" applyFill="1" applyBorder="1" applyAlignment="1" applyProtection="1">
      <alignment horizontal="right" vertical="center" wrapText="1"/>
    </xf>
    <xf numFmtId="164" fontId="0" fillId="2" borderId="20" xfId="0" applyNumberFormat="1" applyFill="1" applyBorder="1" applyAlignment="1" applyProtection="1">
      <alignment horizontal="right" vertical="center" wrapText="1"/>
    </xf>
    <xf numFmtId="164" fontId="0" fillId="2" borderId="17" xfId="0" applyNumberFormat="1" applyFill="1" applyBorder="1" applyAlignment="1" applyProtection="1">
      <alignment horizontal="right" vertical="center" wrapText="1"/>
    </xf>
    <xf numFmtId="0" fontId="23" fillId="3" borderId="20" xfId="0" applyFont="1" applyFill="1" applyBorder="1" applyAlignment="1" applyProtection="1">
      <alignment horizontal="center" vertical="center" textRotation="90" wrapText="1"/>
    </xf>
    <xf numFmtId="0" fontId="23" fillId="3" borderId="17" xfId="0" applyFont="1" applyFill="1" applyBorder="1" applyAlignment="1" applyProtection="1">
      <alignment horizontal="center" vertical="center" textRotation="90" wrapText="1"/>
    </xf>
    <xf numFmtId="3" fontId="5" fillId="2" borderId="6" xfId="0" applyNumberFormat="1" applyFont="1" applyFill="1" applyBorder="1" applyAlignment="1" applyProtection="1">
      <alignment horizontal="center"/>
    </xf>
    <xf numFmtId="3" fontId="5" fillId="2" borderId="3" xfId="0" applyNumberFormat="1" applyFont="1" applyFill="1" applyBorder="1" applyAlignment="1" applyProtection="1">
      <alignment horizontal="center"/>
    </xf>
    <xf numFmtId="3" fontId="5" fillId="2" borderId="7" xfId="0" applyNumberFormat="1" applyFont="1" applyFill="1" applyBorder="1" applyAlignment="1" applyProtection="1">
      <alignment horizontal="center"/>
    </xf>
    <xf numFmtId="0" fontId="1" fillId="4" borderId="6" xfId="0" applyFont="1" applyFill="1" applyBorder="1" applyProtection="1"/>
    <xf numFmtId="0" fontId="1" fillId="4" borderId="3" xfId="0" applyFont="1" applyFill="1" applyBorder="1" applyProtection="1"/>
    <xf numFmtId="0" fontId="1" fillId="4" borderId="7" xfId="0" applyFont="1" applyFill="1" applyBorder="1" applyProtection="1"/>
    <xf numFmtId="1" fontId="0" fillId="0" borderId="13" xfId="0" applyNumberFormat="1" applyBorder="1" applyAlignment="1" applyProtection="1">
      <alignment horizontal="center" vertical="center" wrapText="1"/>
      <protection locked="0"/>
    </xf>
    <xf numFmtId="1" fontId="0" fillId="0" borderId="20" xfId="0" applyNumberFormat="1" applyBorder="1" applyAlignment="1" applyProtection="1">
      <alignment horizontal="center" vertical="center" wrapText="1"/>
      <protection locked="0"/>
    </xf>
    <xf numFmtId="1" fontId="0" fillId="0" borderId="17" xfId="0" applyNumberFormat="1" applyBorder="1" applyAlignment="1" applyProtection="1">
      <alignment horizontal="center" vertical="center" wrapText="1"/>
      <protection locked="0"/>
    </xf>
    <xf numFmtId="3" fontId="1" fillId="3" borderId="9" xfId="0" applyNumberFormat="1" applyFont="1" applyFill="1" applyBorder="1" applyAlignment="1" applyProtection="1">
      <alignment horizontal="center" vertical="center" wrapText="1"/>
    </xf>
    <xf numFmtId="3" fontId="1" fillId="3" borderId="25" xfId="0" applyNumberFormat="1" applyFont="1" applyFill="1" applyBorder="1" applyAlignment="1" applyProtection="1">
      <alignment horizontal="center" vertical="center" wrapText="1"/>
    </xf>
    <xf numFmtId="0" fontId="1" fillId="3" borderId="30" xfId="0" applyFont="1" applyFill="1" applyBorder="1" applyAlignment="1" applyProtection="1">
      <alignment horizontal="center" vertical="center" wrapText="1"/>
    </xf>
    <xf numFmtId="0" fontId="1" fillId="3" borderId="27" xfId="0" applyFont="1" applyFill="1" applyBorder="1" applyAlignment="1" applyProtection="1">
      <alignment horizontal="center" vertical="center" wrapText="1"/>
    </xf>
    <xf numFmtId="0" fontId="1" fillId="3" borderId="16" xfId="0" applyFont="1" applyFill="1" applyBorder="1" applyAlignment="1" applyProtection="1">
      <alignment horizontal="center" vertical="center" wrapText="1"/>
    </xf>
    <xf numFmtId="0" fontId="0" fillId="0" borderId="13" xfId="0" applyBorder="1" applyAlignment="1" applyProtection="1">
      <alignment horizontal="center" wrapText="1"/>
      <protection locked="0"/>
    </xf>
    <xf numFmtId="0" fontId="0" fillId="0" borderId="20" xfId="0" applyBorder="1" applyAlignment="1" applyProtection="1">
      <alignment horizontal="center" wrapText="1"/>
      <protection locked="0"/>
    </xf>
    <xf numFmtId="0" fontId="0" fillId="0" borderId="17" xfId="0" applyBorder="1" applyAlignment="1" applyProtection="1">
      <alignment horizontal="center" wrapText="1"/>
      <protection locked="0"/>
    </xf>
    <xf numFmtId="0" fontId="1" fillId="3" borderId="20" xfId="0" applyFont="1" applyFill="1" applyBorder="1" applyAlignment="1" applyProtection="1">
      <alignment horizontal="center" vertical="center" wrapText="1"/>
    </xf>
    <xf numFmtId="0" fontId="1" fillId="3" borderId="17" xfId="0" applyFont="1" applyFill="1" applyBorder="1" applyAlignment="1" applyProtection="1">
      <alignment horizontal="center" vertical="center" wrapText="1"/>
    </xf>
    <xf numFmtId="0" fontId="32" fillId="3" borderId="8" xfId="0" applyFont="1" applyFill="1" applyBorder="1" applyAlignment="1" applyProtection="1">
      <alignment horizontal="left"/>
    </xf>
    <xf numFmtId="0" fontId="32" fillId="3" borderId="0" xfId="0" applyFont="1" applyFill="1" applyBorder="1" applyAlignment="1" applyProtection="1">
      <alignment horizontal="left"/>
    </xf>
    <xf numFmtId="0" fontId="32" fillId="3" borderId="40" xfId="0" applyFont="1" applyFill="1" applyBorder="1" applyAlignment="1" applyProtection="1">
      <alignment horizontal="left"/>
    </xf>
    <xf numFmtId="0" fontId="32" fillId="3" borderId="9" xfId="0" applyFont="1" applyFill="1" applyBorder="1" applyAlignment="1" applyProtection="1">
      <alignment horizontal="left"/>
    </xf>
    <xf numFmtId="0" fontId="32" fillId="3" borderId="2" xfId="0" applyFont="1" applyFill="1" applyBorder="1" applyAlignment="1" applyProtection="1">
      <alignment horizontal="left"/>
    </xf>
    <xf numFmtId="0" fontId="32" fillId="3" borderId="31" xfId="0" applyFont="1" applyFill="1" applyBorder="1" applyAlignment="1" applyProtection="1">
      <alignment horizontal="left"/>
    </xf>
    <xf numFmtId="0" fontId="23" fillId="3" borderId="20" xfId="0" applyFont="1" applyFill="1" applyBorder="1" applyAlignment="1" applyProtection="1">
      <alignment horizontal="center" textRotation="90" wrapText="1"/>
    </xf>
    <xf numFmtId="0" fontId="23" fillId="3" borderId="17" xfId="0" applyFont="1" applyFill="1" applyBorder="1" applyAlignment="1" applyProtection="1">
      <alignment horizontal="center" textRotation="90" wrapText="1"/>
    </xf>
    <xf numFmtId="0" fontId="1" fillId="0" borderId="13"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wrapText="1"/>
      <protection locked="0"/>
    </xf>
    <xf numFmtId="0" fontId="1" fillId="0" borderId="17" xfId="0" applyFont="1" applyBorder="1" applyAlignment="1" applyProtection="1">
      <alignment horizontal="center" vertical="center" wrapText="1"/>
      <protection locked="0"/>
    </xf>
    <xf numFmtId="3" fontId="1" fillId="3" borderId="20" xfId="0" applyNumberFormat="1" applyFont="1" applyFill="1" applyBorder="1" applyAlignment="1" applyProtection="1">
      <alignment horizontal="center" wrapText="1"/>
    </xf>
    <xf numFmtId="3" fontId="1" fillId="3" borderId="17" xfId="0" applyNumberFormat="1" applyFont="1" applyFill="1" applyBorder="1" applyAlignment="1" applyProtection="1">
      <alignment horizontal="center" wrapText="1"/>
    </xf>
    <xf numFmtId="0" fontId="1" fillId="3" borderId="22" xfId="0" applyFont="1" applyFill="1" applyBorder="1" applyAlignment="1" applyProtection="1">
      <alignment horizontal="center" wrapText="1"/>
    </xf>
    <xf numFmtId="0" fontId="1" fillId="3" borderId="4" xfId="0" applyFont="1" applyFill="1" applyBorder="1" applyAlignment="1" applyProtection="1">
      <alignment horizontal="center" wrapText="1"/>
    </xf>
    <xf numFmtId="0" fontId="1" fillId="3" borderId="41" xfId="0" applyFont="1" applyFill="1" applyBorder="1" applyAlignment="1" applyProtection="1">
      <alignment horizontal="center" wrapText="1"/>
    </xf>
    <xf numFmtId="0" fontId="1" fillId="3" borderId="54" xfId="0" applyFont="1" applyFill="1" applyBorder="1" applyAlignment="1" applyProtection="1">
      <alignment horizontal="center" wrapText="1"/>
    </xf>
    <xf numFmtId="0" fontId="6" fillId="0" borderId="0" xfId="0" applyFont="1" applyAlignment="1" applyProtection="1">
      <alignment horizontal="center"/>
    </xf>
    <xf numFmtId="0" fontId="23" fillId="3" borderId="20" xfId="0" applyFont="1" applyFill="1" applyBorder="1" applyAlignment="1" applyProtection="1">
      <alignment horizontal="left" vertical="center" textRotation="90"/>
    </xf>
    <xf numFmtId="0" fontId="23" fillId="3" borderId="17" xfId="0" applyFont="1" applyFill="1" applyBorder="1" applyAlignment="1" applyProtection="1">
      <alignment horizontal="left" vertical="center" textRotation="90"/>
    </xf>
    <xf numFmtId="0" fontId="1" fillId="3" borderId="56" xfId="0" applyFont="1" applyFill="1" applyBorder="1" applyAlignment="1" applyProtection="1">
      <alignment horizontal="center" wrapText="1"/>
    </xf>
    <xf numFmtId="0" fontId="1" fillId="3" borderId="15" xfId="0" applyFont="1" applyFill="1" applyBorder="1" applyAlignment="1" applyProtection="1">
      <alignment horizontal="center" wrapText="1"/>
    </xf>
    <xf numFmtId="3" fontId="5" fillId="2" borderId="9" xfId="0" applyNumberFormat="1" applyFont="1" applyFill="1" applyBorder="1" applyAlignment="1" applyProtection="1">
      <alignment horizontal="center"/>
    </xf>
    <xf numFmtId="3" fontId="5" fillId="2" borderId="2" xfId="0" applyNumberFormat="1" applyFont="1" applyFill="1" applyBorder="1" applyAlignment="1" applyProtection="1">
      <alignment horizontal="center"/>
    </xf>
    <xf numFmtId="3" fontId="5" fillId="2" borderId="31" xfId="0" applyNumberFormat="1" applyFont="1" applyFill="1" applyBorder="1" applyAlignment="1" applyProtection="1">
      <alignment horizontal="center"/>
    </xf>
    <xf numFmtId="3" fontId="1" fillId="3" borderId="6" xfId="0" applyNumberFormat="1" applyFont="1" applyFill="1" applyBorder="1" applyAlignment="1" applyProtection="1">
      <alignment horizontal="center" vertical="center" wrapText="1"/>
    </xf>
    <xf numFmtId="3" fontId="1" fillId="3" borderId="57" xfId="0" applyNumberFormat="1" applyFont="1" applyFill="1" applyBorder="1" applyAlignment="1" applyProtection="1">
      <alignment horizontal="center" vertical="center" wrapText="1"/>
    </xf>
    <xf numFmtId="3" fontId="1" fillId="3" borderId="20" xfId="0" applyNumberFormat="1" applyFont="1" applyFill="1" applyBorder="1" applyAlignment="1" applyProtection="1">
      <alignment horizontal="center" wrapText="1"/>
      <protection locked="0"/>
    </xf>
    <xf numFmtId="3" fontId="1" fillId="3" borderId="17" xfId="0" applyNumberFormat="1" applyFont="1" applyFill="1" applyBorder="1" applyAlignment="1" applyProtection="1">
      <alignment horizontal="center" wrapText="1"/>
      <protection locked="0"/>
    </xf>
    <xf numFmtId="0" fontId="1" fillId="3" borderId="56" xfId="0" applyFont="1" applyFill="1" applyBorder="1" applyAlignment="1" applyProtection="1">
      <alignment horizontal="center" wrapText="1"/>
      <protection locked="0"/>
    </xf>
    <xf numFmtId="0" fontId="1" fillId="3" borderId="15" xfId="0" applyFont="1" applyFill="1" applyBorder="1" applyAlignment="1" applyProtection="1">
      <alignment horizontal="center" wrapText="1"/>
      <protection locked="0"/>
    </xf>
    <xf numFmtId="164" fontId="0" fillId="2" borderId="13" xfId="0" applyNumberFormat="1" applyFill="1" applyBorder="1" applyAlignment="1">
      <alignment horizontal="right" vertical="center" wrapText="1"/>
    </xf>
    <xf numFmtId="164" fontId="0" fillId="2" borderId="20" xfId="0" applyNumberFormat="1" applyFill="1" applyBorder="1" applyAlignment="1">
      <alignment horizontal="right" vertical="center" wrapText="1"/>
    </xf>
    <xf numFmtId="164" fontId="0" fillId="2" borderId="17" xfId="0" applyNumberFormat="1" applyFill="1" applyBorder="1" applyAlignment="1">
      <alignment horizontal="right" vertical="center" wrapText="1"/>
    </xf>
    <xf numFmtId="0" fontId="1" fillId="3" borderId="3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30" xfId="0" applyFont="1" applyFill="1" applyBorder="1" applyAlignment="1" applyProtection="1">
      <alignment horizontal="center" wrapText="1"/>
    </xf>
    <xf numFmtId="0" fontId="1" fillId="3" borderId="16" xfId="0" applyFont="1" applyFill="1" applyBorder="1" applyAlignment="1" applyProtection="1">
      <alignment horizontal="center" wrapText="1"/>
    </xf>
    <xf numFmtId="0" fontId="1" fillId="3" borderId="13" xfId="0" applyFont="1" applyFill="1" applyBorder="1" applyAlignment="1" applyProtection="1">
      <alignment horizontal="center" wrapText="1"/>
    </xf>
    <xf numFmtId="0" fontId="1" fillId="3" borderId="17" xfId="0" applyFont="1" applyFill="1" applyBorder="1" applyAlignment="1" applyProtection="1">
      <alignment horizontal="center" wrapText="1"/>
    </xf>
    <xf numFmtId="0" fontId="23" fillId="3" borderId="13" xfId="0" applyFont="1" applyFill="1" applyBorder="1" applyAlignment="1" applyProtection="1">
      <alignment horizontal="center" textRotation="90" wrapText="1"/>
    </xf>
    <xf numFmtId="0" fontId="23" fillId="3" borderId="13" xfId="0" applyFont="1" applyFill="1" applyBorder="1" applyAlignment="1" applyProtection="1">
      <alignment horizontal="center" textRotation="90"/>
    </xf>
    <xf numFmtId="0" fontId="23" fillId="3" borderId="17" xfId="0" applyFont="1" applyFill="1" applyBorder="1" applyAlignment="1" applyProtection="1">
      <alignment horizontal="center" textRotation="90"/>
    </xf>
    <xf numFmtId="0" fontId="1" fillId="3" borderId="12" xfId="0" applyFont="1" applyFill="1" applyBorder="1" applyAlignment="1" applyProtection="1">
      <alignment horizontal="center" wrapText="1"/>
    </xf>
    <xf numFmtId="0" fontId="0" fillId="3" borderId="8" xfId="0" applyFill="1" applyBorder="1" applyAlignment="1" applyProtection="1">
      <alignment horizontal="left"/>
    </xf>
    <xf numFmtId="0" fontId="0" fillId="3" borderId="0" xfId="0" applyFill="1" applyBorder="1" applyAlignment="1" applyProtection="1">
      <alignment horizontal="left"/>
    </xf>
    <xf numFmtId="0" fontId="0" fillId="3" borderId="40" xfId="0" applyFill="1" applyBorder="1" applyAlignment="1" applyProtection="1">
      <alignment horizontal="left"/>
    </xf>
    <xf numFmtId="0" fontId="0" fillId="3" borderId="9" xfId="0" applyFill="1" applyBorder="1" applyAlignment="1" applyProtection="1">
      <alignment horizontal="left"/>
    </xf>
    <xf numFmtId="0" fontId="0" fillId="3" borderId="2" xfId="0" applyFill="1" applyBorder="1" applyAlignment="1" applyProtection="1">
      <alignment horizontal="left"/>
    </xf>
    <xf numFmtId="0" fontId="0" fillId="3" borderId="31" xfId="0" applyFill="1" applyBorder="1" applyAlignment="1" applyProtection="1">
      <alignment horizontal="left"/>
    </xf>
  </cellXfs>
  <cellStyles count="2">
    <cellStyle name="Standard" xfId="0" builtinId="0"/>
    <cellStyle name="Währung" xfId="1" builtinId="4"/>
  </cellStyles>
  <dxfs count="5">
    <dxf>
      <font>
        <strike val="0"/>
        <color rgb="FF00B050"/>
      </font>
      <fill>
        <patternFill>
          <bgColor theme="0"/>
        </patternFill>
      </fill>
    </dxf>
    <dxf>
      <font>
        <strike val="0"/>
      </font>
      <numFmt numFmtId="165" formatCode="0_ ;[Red]\-0\ "/>
    </dxf>
    <dxf>
      <font>
        <color theme="0"/>
      </font>
    </dxf>
    <dxf>
      <font>
        <strike val="0"/>
        <color rgb="FF00B050"/>
      </font>
      <fill>
        <patternFill>
          <bgColor theme="0"/>
        </patternFill>
      </fill>
    </dxf>
    <dxf>
      <font>
        <strike val="0"/>
      </font>
      <numFmt numFmtId="165" formatCode="0_ ;[Red]\-0\ "/>
    </dxf>
  </dxfs>
  <tableStyles count="0" defaultTableStyle="TableStyleMedium2" defaultPivotStyle="PivotStyleLight16"/>
  <colors>
    <mruColors>
      <color rgb="FFFFFF99"/>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0</xdr:rowOff>
        </xdr:from>
        <xdr:to>
          <xdr:col>6</xdr:col>
          <xdr:colOff>457200</xdr:colOff>
          <xdr:row>7</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xdr:col>
      <xdr:colOff>685800</xdr:colOff>
      <xdr:row>0</xdr:row>
      <xdr:rowOff>7620</xdr:rowOff>
    </xdr:from>
    <xdr:to>
      <xdr:col>9</xdr:col>
      <xdr:colOff>312599</xdr:colOff>
      <xdr:row>6</xdr:row>
      <xdr:rowOff>38100</xdr:rowOff>
    </xdr:to>
    <xdr:pic>
      <xdr:nvPicPr>
        <xdr:cNvPr id="2" name="Grafik 1"/>
        <xdr:cNvPicPr>
          <a:picLocks noChangeAspect="1"/>
        </xdr:cNvPicPr>
      </xdr:nvPicPr>
      <xdr:blipFill>
        <a:blip xmlns:r="http://schemas.openxmlformats.org/officeDocument/2006/relationships" r:embed="rId1"/>
        <a:stretch>
          <a:fillRect/>
        </a:stretch>
      </xdr:blipFill>
      <xdr:spPr>
        <a:xfrm>
          <a:off x="5974080" y="7620"/>
          <a:ext cx="855524" cy="10820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38100</xdr:colOff>
          <xdr:row>30</xdr:row>
          <xdr:rowOff>28575</xdr:rowOff>
        </xdr:from>
        <xdr:to>
          <xdr:col>3</xdr:col>
          <xdr:colOff>0</xdr:colOff>
          <xdr:row>31</xdr:row>
          <xdr:rowOff>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31</xdr:row>
          <xdr:rowOff>28575</xdr:rowOff>
        </xdr:from>
        <xdr:to>
          <xdr:col>3</xdr:col>
          <xdr:colOff>0</xdr:colOff>
          <xdr:row>32</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32</xdr:row>
          <xdr:rowOff>28575</xdr:rowOff>
        </xdr:from>
        <xdr:to>
          <xdr:col>3</xdr:col>
          <xdr:colOff>0</xdr:colOff>
          <xdr:row>33</xdr:row>
          <xdr:rowOff>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33</xdr:row>
          <xdr:rowOff>28575</xdr:rowOff>
        </xdr:from>
        <xdr:to>
          <xdr:col>3</xdr:col>
          <xdr:colOff>0</xdr:colOff>
          <xdr:row>34</xdr:row>
          <xdr:rowOff>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26458</xdr:colOff>
      <xdr:row>0</xdr:row>
      <xdr:rowOff>0</xdr:rowOff>
    </xdr:from>
    <xdr:to>
      <xdr:col>3</xdr:col>
      <xdr:colOff>72177</xdr:colOff>
      <xdr:row>3</xdr:row>
      <xdr:rowOff>0</xdr:rowOff>
    </xdr:to>
    <xdr:sp macro="" textlink="">
      <xdr:nvSpPr>
        <xdr:cNvPr id="2" name="Pfeil nach unten 1"/>
        <xdr:cNvSpPr/>
      </xdr:nvSpPr>
      <xdr:spPr>
        <a:xfrm>
          <a:off x="2375958" y="0"/>
          <a:ext cx="45719" cy="730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vmlDrawing" Target="../drawings/vmlDrawing1.vml"/><Relationship Id="rId7" Type="http://schemas.openxmlformats.org/officeDocument/2006/relationships/ctrlProp" Target="../ctrlProps/ctrlProp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package" Target="../embeddings/Microsoft_Word-Dokument.docx"/><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showGridLines="0" showZeros="0" view="pageLayout" topLeftCell="A19" zoomScaleNormal="100" workbookViewId="0">
      <selection activeCell="D15" sqref="D15:H15"/>
    </sheetView>
  </sheetViews>
  <sheetFormatPr baseColWidth="10" defaultColWidth="11.5703125" defaultRowHeight="14.25" x14ac:dyDescent="0.2"/>
  <cols>
    <col min="1" max="1" width="30.85546875" style="39" bestFit="1" customWidth="1"/>
    <col min="2" max="3" width="3.42578125" style="39" customWidth="1"/>
    <col min="4" max="5" width="11.5703125" style="39"/>
    <col min="6" max="6" width="14" style="39" customWidth="1"/>
    <col min="7" max="7" width="11.5703125" style="39" customWidth="1"/>
    <col min="8" max="8" width="4.140625" style="39" customWidth="1"/>
    <col min="9" max="9" width="1.7109375" style="39" customWidth="1"/>
    <col min="10" max="10" width="11.5703125" style="39" customWidth="1"/>
    <col min="11" max="16384" width="11.5703125" style="39"/>
  </cols>
  <sheetData>
    <row r="1" spans="1:8" x14ac:dyDescent="0.2">
      <c r="A1" s="178"/>
      <c r="B1" s="178"/>
      <c r="C1" s="178"/>
      <c r="D1" s="178"/>
      <c r="E1" s="178"/>
      <c r="F1" s="178"/>
      <c r="G1" s="178"/>
    </row>
    <row r="2" spans="1:8" x14ac:dyDescent="0.2">
      <c r="A2" s="178"/>
      <c r="B2" s="178"/>
      <c r="C2" s="178"/>
      <c r="D2" s="178"/>
      <c r="E2" s="178"/>
      <c r="F2" s="178"/>
      <c r="G2" s="178"/>
    </row>
    <row r="3" spans="1:8" x14ac:dyDescent="0.2">
      <c r="A3" s="178"/>
      <c r="B3" s="178"/>
      <c r="C3" s="178"/>
      <c r="D3" s="178"/>
      <c r="E3" s="178"/>
      <c r="F3" s="178"/>
      <c r="G3" s="178"/>
    </row>
    <row r="4" spans="1:8" x14ac:dyDescent="0.2">
      <c r="A4" s="178"/>
      <c r="B4" s="178"/>
      <c r="C4" s="178"/>
      <c r="D4" s="178"/>
      <c r="E4" s="178"/>
      <c r="F4" s="178"/>
      <c r="G4" s="178"/>
    </row>
    <row r="5" spans="1:8" x14ac:dyDescent="0.2">
      <c r="A5" s="178"/>
      <c r="B5" s="178"/>
      <c r="C5" s="178"/>
      <c r="D5" s="178"/>
      <c r="E5" s="178"/>
      <c r="F5" s="178"/>
      <c r="G5" s="178"/>
    </row>
    <row r="6" spans="1:8" x14ac:dyDescent="0.2">
      <c r="A6" s="178"/>
      <c r="B6" s="178"/>
      <c r="C6" s="178"/>
      <c r="D6" s="178"/>
      <c r="E6" s="178"/>
      <c r="F6" s="178"/>
      <c r="G6" s="178"/>
    </row>
    <row r="7" spans="1:8" ht="15" x14ac:dyDescent="0.2">
      <c r="A7" s="40"/>
      <c r="B7" s="40"/>
    </row>
    <row r="8" spans="1:8" ht="18" x14ac:dyDescent="0.25">
      <c r="A8" s="41" t="s">
        <v>0</v>
      </c>
      <c r="B8" s="42"/>
      <c r="C8" s="42"/>
    </row>
    <row r="9" spans="1:8" ht="18" x14ac:dyDescent="0.25">
      <c r="A9" s="41" t="s">
        <v>80</v>
      </c>
      <c r="B9" s="42"/>
      <c r="C9" s="42"/>
      <c r="G9" s="43"/>
    </row>
    <row r="10" spans="1:8" ht="18" x14ac:dyDescent="0.25">
      <c r="A10" s="41" t="s">
        <v>112</v>
      </c>
      <c r="B10" s="42"/>
      <c r="C10" s="42"/>
    </row>
    <row r="11" spans="1:8" ht="18" x14ac:dyDescent="0.25">
      <c r="A11" s="41" t="s">
        <v>79</v>
      </c>
      <c r="B11" s="42"/>
      <c r="C11" s="42"/>
    </row>
    <row r="12" spans="1:8" ht="18" x14ac:dyDescent="0.25">
      <c r="A12" s="41" t="s">
        <v>1</v>
      </c>
      <c r="B12" s="42"/>
      <c r="C12" s="42"/>
    </row>
    <row r="14" spans="1:8" ht="18" x14ac:dyDescent="0.2">
      <c r="A14" s="44" t="s">
        <v>2</v>
      </c>
      <c r="D14" s="184"/>
      <c r="E14" s="184"/>
      <c r="F14" s="184"/>
      <c r="G14" s="184"/>
      <c r="H14" s="184"/>
    </row>
    <row r="15" spans="1:8" s="46" customFormat="1" ht="15" x14ac:dyDescent="0.25">
      <c r="A15" s="120" t="s">
        <v>81</v>
      </c>
      <c r="B15" s="45"/>
      <c r="D15" s="179"/>
      <c r="E15" s="179"/>
      <c r="F15" s="179"/>
      <c r="G15" s="179"/>
      <c r="H15" s="179"/>
    </row>
    <row r="16" spans="1:8" s="46" customFormat="1" ht="15" x14ac:dyDescent="0.25">
      <c r="A16" s="120" t="s">
        <v>3</v>
      </c>
      <c r="B16" s="45"/>
      <c r="D16" s="180"/>
      <c r="E16" s="180"/>
      <c r="F16" s="180"/>
      <c r="G16" s="180"/>
      <c r="H16" s="180"/>
    </row>
    <row r="17" spans="1:8" s="46" customFormat="1" ht="15" x14ac:dyDescent="0.25">
      <c r="A17" s="120" t="s">
        <v>4</v>
      </c>
      <c r="B17" s="45"/>
      <c r="D17" s="180"/>
      <c r="E17" s="180"/>
      <c r="F17" s="180"/>
      <c r="G17" s="180"/>
      <c r="H17" s="180"/>
    </row>
    <row r="18" spans="1:8" s="46" customFormat="1" ht="15" x14ac:dyDescent="0.25">
      <c r="A18" s="120" t="s">
        <v>5</v>
      </c>
      <c r="B18" s="45"/>
      <c r="D18" s="180"/>
      <c r="E18" s="180"/>
      <c r="F18" s="180"/>
      <c r="G18" s="180"/>
      <c r="H18" s="180"/>
    </row>
    <row r="19" spans="1:8" ht="18" x14ac:dyDescent="0.2">
      <c r="A19" s="44" t="s">
        <v>6</v>
      </c>
      <c r="D19" s="47"/>
      <c r="E19" s="47"/>
      <c r="F19" s="47"/>
      <c r="G19" s="47"/>
      <c r="H19" s="47"/>
    </row>
    <row r="20" spans="1:8" x14ac:dyDescent="0.2">
      <c r="A20" s="120" t="s">
        <v>7</v>
      </c>
      <c r="D20" s="179"/>
      <c r="E20" s="179"/>
      <c r="F20" s="179"/>
      <c r="G20" s="179"/>
      <c r="H20" s="179"/>
    </row>
    <row r="21" spans="1:8" x14ac:dyDescent="0.2">
      <c r="A21" s="120" t="s">
        <v>8</v>
      </c>
      <c r="D21" s="180"/>
      <c r="E21" s="180"/>
      <c r="F21" s="180"/>
      <c r="G21" s="180"/>
      <c r="H21" s="180"/>
    </row>
    <row r="22" spans="1:8" x14ac:dyDescent="0.2">
      <c r="D22" s="47"/>
      <c r="E22" s="47"/>
      <c r="F22" s="47"/>
      <c r="G22" s="47"/>
      <c r="H22" s="47"/>
    </row>
    <row r="23" spans="1:8" ht="18" x14ac:dyDescent="0.2">
      <c r="A23" s="44" t="s">
        <v>9</v>
      </c>
      <c r="D23" s="47"/>
      <c r="E23" s="47"/>
      <c r="F23" s="47"/>
      <c r="G23" s="47"/>
      <c r="H23" s="47"/>
    </row>
    <row r="24" spans="1:8" x14ac:dyDescent="0.2">
      <c r="A24" s="120" t="s">
        <v>10</v>
      </c>
      <c r="D24" s="179"/>
      <c r="E24" s="179"/>
      <c r="F24" s="179"/>
      <c r="G24" s="179"/>
      <c r="H24" s="179"/>
    </row>
    <row r="25" spans="1:8" x14ac:dyDescent="0.2">
      <c r="A25" s="120" t="s">
        <v>11</v>
      </c>
      <c r="D25" s="180"/>
      <c r="E25" s="180"/>
      <c r="F25" s="180"/>
      <c r="G25" s="180"/>
      <c r="H25" s="180"/>
    </row>
    <row r="26" spans="1:8" x14ac:dyDescent="0.2">
      <c r="A26" s="120" t="s">
        <v>12</v>
      </c>
      <c r="D26" s="180"/>
      <c r="E26" s="180"/>
      <c r="F26" s="180"/>
      <c r="G26" s="180"/>
      <c r="H26" s="180"/>
    </row>
    <row r="27" spans="1:8" x14ac:dyDescent="0.2">
      <c r="A27" s="120" t="s">
        <v>13</v>
      </c>
      <c r="D27" s="180"/>
      <c r="E27" s="180"/>
      <c r="F27" s="180"/>
      <c r="G27" s="180"/>
      <c r="H27" s="180"/>
    </row>
    <row r="28" spans="1:8" ht="6" customHeight="1" x14ac:dyDescent="0.2"/>
    <row r="29" spans="1:8" ht="16.5" x14ac:dyDescent="0.2">
      <c r="A29" s="121" t="s">
        <v>14</v>
      </c>
      <c r="C29" s="48" t="s">
        <v>15</v>
      </c>
      <c r="D29" s="49"/>
      <c r="E29" s="50" t="s">
        <v>16</v>
      </c>
      <c r="F29" s="49"/>
    </row>
    <row r="30" spans="1:8" x14ac:dyDescent="0.2">
      <c r="A30" s="51"/>
    </row>
    <row r="31" spans="1:8" ht="18" x14ac:dyDescent="0.2">
      <c r="A31" s="44" t="s">
        <v>17</v>
      </c>
      <c r="B31" s="39" t="s">
        <v>18</v>
      </c>
      <c r="C31" s="52"/>
      <c r="D31" s="39" t="s">
        <v>19</v>
      </c>
    </row>
    <row r="32" spans="1:8" ht="18" x14ac:dyDescent="0.2">
      <c r="A32" s="53"/>
      <c r="B32" s="39" t="s">
        <v>20</v>
      </c>
      <c r="C32" s="52"/>
      <c r="D32" s="54" t="s">
        <v>21</v>
      </c>
    </row>
    <row r="33" spans="1:9" ht="18" x14ac:dyDescent="0.2">
      <c r="A33" s="53"/>
      <c r="B33" s="39" t="s">
        <v>22</v>
      </c>
      <c r="C33" s="52"/>
      <c r="D33" s="39" t="s">
        <v>73</v>
      </c>
    </row>
    <row r="34" spans="1:9" ht="18" x14ac:dyDescent="0.2">
      <c r="A34" s="53"/>
      <c r="B34" s="39" t="s">
        <v>23</v>
      </c>
      <c r="C34" s="52"/>
      <c r="D34" s="39" t="s">
        <v>25</v>
      </c>
    </row>
    <row r="35" spans="1:9" ht="18" x14ac:dyDescent="0.2">
      <c r="A35" s="53"/>
      <c r="C35" s="52"/>
    </row>
    <row r="36" spans="1:9" ht="30.6" customHeight="1" x14ac:dyDescent="0.2"/>
    <row r="37" spans="1:9" ht="33" customHeight="1" thickBot="1" x14ac:dyDescent="0.25">
      <c r="A37" s="38" t="s">
        <v>24</v>
      </c>
      <c r="B37" s="55"/>
      <c r="C37" s="55"/>
      <c r="D37" s="55"/>
      <c r="E37" s="55"/>
      <c r="F37" s="55"/>
      <c r="G37" s="55"/>
    </row>
    <row r="38" spans="1:9" ht="21.6" customHeight="1" x14ac:dyDescent="0.2">
      <c r="A38" s="39" t="s">
        <v>71</v>
      </c>
    </row>
    <row r="39" spans="1:9" ht="19.350000000000001" customHeight="1" x14ac:dyDescent="0.2">
      <c r="A39" s="56"/>
      <c r="B39" s="57"/>
      <c r="C39" s="57"/>
      <c r="D39" s="57"/>
      <c r="E39" s="57"/>
      <c r="F39" s="57"/>
      <c r="G39" s="57"/>
      <c r="H39" s="57"/>
    </row>
    <row r="40" spans="1:9" x14ac:dyDescent="0.2">
      <c r="A40" s="182"/>
      <c r="B40" s="183"/>
      <c r="C40" s="183"/>
      <c r="D40" s="183"/>
      <c r="E40" s="183"/>
      <c r="F40" s="183"/>
      <c r="G40" s="183"/>
      <c r="H40" s="183"/>
    </row>
    <row r="41" spans="1:9" ht="20.100000000000001" customHeight="1" x14ac:dyDescent="0.2"/>
    <row r="42" spans="1:9" ht="24.6" customHeight="1" x14ac:dyDescent="0.2">
      <c r="A42" s="181"/>
      <c r="B42" s="181"/>
      <c r="C42" s="181"/>
      <c r="D42" s="181"/>
      <c r="E42" s="181"/>
      <c r="F42" s="181"/>
      <c r="G42" s="181"/>
      <c r="H42" s="181"/>
      <c r="I42" s="181"/>
    </row>
  </sheetData>
  <sheetProtection algorithmName="SHA-512" hashValue="mCUukUM5OSMCQ5Cv59Szh4PxTdvxc3VrLOdL+JnBIN6J7KAahC3Npm5R8ZHocWIp5wOwokoA3Bs+ChblmUe8zQ==" saltValue="+6PnDnqDQio2Ovtu9D2MRQ==" spinCount="100000" sheet="1" selectLockedCells="1"/>
  <mergeCells count="14">
    <mergeCell ref="A42:I42"/>
    <mergeCell ref="D27:H27"/>
    <mergeCell ref="A40:H40"/>
    <mergeCell ref="D14:H14"/>
    <mergeCell ref="D21:H21"/>
    <mergeCell ref="D24:H24"/>
    <mergeCell ref="D25:H25"/>
    <mergeCell ref="D26:H26"/>
    <mergeCell ref="D20:H20"/>
    <mergeCell ref="A1:G6"/>
    <mergeCell ref="D15:H15"/>
    <mergeCell ref="D16:H16"/>
    <mergeCell ref="D17:H17"/>
    <mergeCell ref="D18:H18"/>
  </mergeCells>
  <dataValidations count="1">
    <dataValidation type="custom" showErrorMessage="1" error="Bitte zuerst den Kreis, die kreisfreie Stadt oder die Institution eintragen." prompt="Bitte zuerst den Kreis, die kreisfreie Stadt oder Institition engeben." sqref="D16:H18">
      <formula1>NOT(ISBLANK(D15))</formula1>
    </dataValidation>
  </dataValidations>
  <pageMargins left="0.41666666666666669" right="0.25" top="0.35" bottom="0.22500000000000001" header="0.3" footer="0.3"/>
  <pageSetup paperSize="9" scale="94" orientation="portrait" horizontalDpi="1200" verticalDpi="1200" r:id="rId1"/>
  <drawing r:id="rId2"/>
  <legacyDrawing r:id="rId3"/>
  <oleObjects>
    <mc:AlternateContent xmlns:mc="http://schemas.openxmlformats.org/markup-compatibility/2006">
      <mc:Choice Requires="x14">
        <oleObject progId="Word.Document.12" shapeId="1025" r:id="rId4">
          <objectPr defaultSize="0" r:id="rId5">
            <anchor moveWithCells="1">
              <from>
                <xdr:col>0</xdr:col>
                <xdr:colOff>28575</xdr:colOff>
                <xdr:row>0</xdr:row>
                <xdr:rowOff>0</xdr:rowOff>
              </from>
              <to>
                <xdr:col>6</xdr:col>
                <xdr:colOff>457200</xdr:colOff>
                <xdr:row>7</xdr:row>
                <xdr:rowOff>9525</xdr:rowOff>
              </to>
            </anchor>
          </objectPr>
        </oleObject>
      </mc:Choice>
      <mc:Fallback>
        <oleObject progId="Word.Document.12" shapeId="1025" r:id="rId4"/>
      </mc:Fallback>
    </mc:AlternateContent>
  </oleObjects>
  <mc:AlternateContent xmlns:mc="http://schemas.openxmlformats.org/markup-compatibility/2006">
    <mc:Choice Requires="x14">
      <controls>
        <mc:AlternateContent xmlns:mc="http://schemas.openxmlformats.org/markup-compatibility/2006">
          <mc:Choice Requires="x14">
            <control shapeId="1026" r:id="rId6" name="Check Box 2">
              <controlPr defaultSize="0" autoFill="0" autoLine="0" autoPict="0">
                <anchor moveWithCells="1">
                  <from>
                    <xdr:col>2</xdr:col>
                    <xdr:colOff>38100</xdr:colOff>
                    <xdr:row>30</xdr:row>
                    <xdr:rowOff>28575</xdr:rowOff>
                  </from>
                  <to>
                    <xdr:col>3</xdr:col>
                    <xdr:colOff>0</xdr:colOff>
                    <xdr:row>31</xdr:row>
                    <xdr:rowOff>0</xdr:rowOff>
                  </to>
                </anchor>
              </controlPr>
            </control>
          </mc:Choice>
        </mc:AlternateContent>
        <mc:AlternateContent xmlns:mc="http://schemas.openxmlformats.org/markup-compatibility/2006">
          <mc:Choice Requires="x14">
            <control shapeId="1027" r:id="rId7" name="Check Box 3">
              <controlPr defaultSize="0" autoFill="0" autoLine="0" autoPict="0">
                <anchor moveWithCells="1">
                  <from>
                    <xdr:col>2</xdr:col>
                    <xdr:colOff>38100</xdr:colOff>
                    <xdr:row>31</xdr:row>
                    <xdr:rowOff>28575</xdr:rowOff>
                  </from>
                  <to>
                    <xdr:col>3</xdr:col>
                    <xdr:colOff>0</xdr:colOff>
                    <xdr:row>32</xdr:row>
                    <xdr:rowOff>0</xdr:rowOff>
                  </to>
                </anchor>
              </controlPr>
            </control>
          </mc:Choice>
        </mc:AlternateContent>
        <mc:AlternateContent xmlns:mc="http://schemas.openxmlformats.org/markup-compatibility/2006">
          <mc:Choice Requires="x14">
            <control shapeId="1028" r:id="rId8" name="Check Box 4">
              <controlPr defaultSize="0" autoFill="0" autoLine="0" autoPict="0">
                <anchor moveWithCells="1">
                  <from>
                    <xdr:col>2</xdr:col>
                    <xdr:colOff>38100</xdr:colOff>
                    <xdr:row>32</xdr:row>
                    <xdr:rowOff>28575</xdr:rowOff>
                  </from>
                  <to>
                    <xdr:col>3</xdr:col>
                    <xdr:colOff>0</xdr:colOff>
                    <xdr:row>33</xdr:row>
                    <xdr:rowOff>0</xdr:rowOff>
                  </to>
                </anchor>
              </controlPr>
            </control>
          </mc:Choice>
        </mc:AlternateContent>
        <mc:AlternateContent xmlns:mc="http://schemas.openxmlformats.org/markup-compatibility/2006">
          <mc:Choice Requires="x14">
            <control shapeId="1029" r:id="rId9" name="Check Box 5">
              <controlPr defaultSize="0" autoFill="0" autoLine="0" autoPict="0">
                <anchor moveWithCells="1">
                  <from>
                    <xdr:col>2</xdr:col>
                    <xdr:colOff>38100</xdr:colOff>
                    <xdr:row>33</xdr:row>
                    <xdr:rowOff>28575</xdr:rowOff>
                  </from>
                  <to>
                    <xdr:col>3</xdr:col>
                    <xdr:colOff>0</xdr:colOff>
                    <xdr:row>34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view="pageLayout" zoomScale="85" zoomScaleNormal="100" zoomScalePageLayoutView="85" workbookViewId="0">
      <selection activeCell="E3" sqref="E3"/>
    </sheetView>
  </sheetViews>
  <sheetFormatPr baseColWidth="10" defaultColWidth="10.85546875" defaultRowHeight="15" x14ac:dyDescent="0.25"/>
  <cols>
    <col min="1" max="16384" width="10.85546875" style="72"/>
  </cols>
  <sheetData>
    <row r="1" spans="1:8" ht="23.45" customHeight="1" thickTop="1" thickBot="1" x14ac:dyDescent="0.3">
      <c r="A1" s="186">
        <f>Allgemeines!D15</f>
        <v>0</v>
      </c>
      <c r="B1" s="187"/>
      <c r="C1" s="118" t="s">
        <v>113</v>
      </c>
      <c r="D1" s="73"/>
      <c r="E1" s="73"/>
      <c r="F1" s="73"/>
      <c r="G1" s="73"/>
      <c r="H1" s="73"/>
    </row>
    <row r="2" spans="1:8" ht="16.5" thickTop="1" thickBot="1" x14ac:dyDescent="0.3">
      <c r="A2" s="73"/>
      <c r="B2" s="73"/>
      <c r="C2" s="113"/>
      <c r="D2" s="90">
        <v>2024</v>
      </c>
      <c r="E2" s="90" t="s">
        <v>82</v>
      </c>
      <c r="F2" s="90" t="s">
        <v>92</v>
      </c>
      <c r="G2" s="90" t="s">
        <v>115</v>
      </c>
      <c r="H2" s="90" t="s">
        <v>120</v>
      </c>
    </row>
    <row r="3" spans="1:8" ht="18.95" customHeight="1" thickBot="1" x14ac:dyDescent="0.3">
      <c r="A3" s="189" t="s">
        <v>121</v>
      </c>
      <c r="B3" s="195"/>
      <c r="C3" s="125">
        <f>SUM(C4+C6+C10+C8)</f>
        <v>0</v>
      </c>
      <c r="D3" s="130">
        <f>SUM(D4+D6+D8+D10)</f>
        <v>0</v>
      </c>
      <c r="E3" s="130">
        <f>SUM(E4+E6+E8+E10)</f>
        <v>0</v>
      </c>
      <c r="F3" s="130">
        <f t="shared" ref="E3:H3" si="0">SUM(F4+F6+F10)</f>
        <v>0</v>
      </c>
      <c r="G3" s="130">
        <f t="shared" si="0"/>
        <v>0</v>
      </c>
      <c r="H3" s="130">
        <f t="shared" si="0"/>
        <v>0</v>
      </c>
    </row>
    <row r="4" spans="1:8" ht="17.100000000000001" customHeight="1" thickTop="1" thickBot="1" x14ac:dyDescent="0.3">
      <c r="A4" s="196" t="s">
        <v>91</v>
      </c>
      <c r="B4" s="197"/>
      <c r="C4" s="112">
        <f>SUM(D4:H4)</f>
        <v>0</v>
      </c>
      <c r="D4" s="136"/>
      <c r="E4" s="137"/>
      <c r="F4" s="138"/>
      <c r="G4" s="136"/>
      <c r="H4" s="137"/>
    </row>
    <row r="5" spans="1:8" ht="17.100000000000001" customHeight="1" thickBot="1" x14ac:dyDescent="0.3">
      <c r="A5" s="193" t="s">
        <v>102</v>
      </c>
      <c r="B5" s="194" t="s">
        <v>102</v>
      </c>
      <c r="C5" s="124">
        <f>C4-C16</f>
        <v>0</v>
      </c>
      <c r="D5" s="117">
        <f t="shared" ref="D5:H5" si="1">D4-D16</f>
        <v>0</v>
      </c>
      <c r="E5" s="117">
        <f t="shared" si="1"/>
        <v>0</v>
      </c>
      <c r="F5" s="115">
        <f t="shared" si="1"/>
        <v>0</v>
      </c>
      <c r="G5" s="115">
        <f t="shared" si="1"/>
        <v>0</v>
      </c>
      <c r="H5" s="116">
        <f t="shared" si="1"/>
        <v>0</v>
      </c>
    </row>
    <row r="6" spans="1:8" ht="17.100000000000001" customHeight="1" thickTop="1" thickBot="1" x14ac:dyDescent="0.3">
      <c r="A6" s="198" t="s">
        <v>89</v>
      </c>
      <c r="B6" s="199"/>
      <c r="C6" s="126">
        <f>SUM(D6:E6)</f>
        <v>0</v>
      </c>
      <c r="D6" s="132"/>
      <c r="E6" s="133"/>
      <c r="F6" s="114"/>
      <c r="G6" s="77"/>
      <c r="H6" s="77"/>
    </row>
    <row r="7" spans="1:8" ht="17.100000000000001" customHeight="1" thickBot="1" x14ac:dyDescent="0.3">
      <c r="A7" s="193" t="s">
        <v>102</v>
      </c>
      <c r="B7" s="194"/>
      <c r="C7" s="124">
        <f>C6-C17</f>
        <v>0</v>
      </c>
      <c r="D7" s="127">
        <f t="shared" ref="D7:E7" si="2">D6-D17</f>
        <v>0</v>
      </c>
      <c r="E7" s="127">
        <f t="shared" si="2"/>
        <v>0</v>
      </c>
      <c r="F7" s="77"/>
      <c r="G7" s="77"/>
      <c r="H7" s="77"/>
    </row>
    <row r="8" spans="1:8" ht="17.100000000000001" customHeight="1" thickTop="1" thickBot="1" x14ac:dyDescent="0.3">
      <c r="A8" s="191" t="s">
        <v>90</v>
      </c>
      <c r="B8" s="192"/>
      <c r="C8" s="128">
        <f>SUM(D8:E8)</f>
        <v>0</v>
      </c>
      <c r="D8" s="134"/>
      <c r="E8" s="135"/>
      <c r="F8" s="114"/>
      <c r="G8" s="77"/>
      <c r="H8" s="77"/>
    </row>
    <row r="9" spans="1:8" ht="17.100000000000001" customHeight="1" thickBot="1" x14ac:dyDescent="0.3">
      <c r="A9" s="193" t="s">
        <v>102</v>
      </c>
      <c r="B9" s="194" t="s">
        <v>102</v>
      </c>
      <c r="C9" s="124">
        <f>C8-C18</f>
        <v>0</v>
      </c>
      <c r="D9" s="129">
        <f>D8-D18</f>
        <v>0</v>
      </c>
      <c r="E9" s="129">
        <f>E8-E18</f>
        <v>0</v>
      </c>
      <c r="F9" s="77"/>
      <c r="G9" s="77"/>
      <c r="H9" s="77"/>
    </row>
    <row r="10" spans="1:8" ht="17.100000000000001" customHeight="1" thickTop="1" thickBot="1" x14ac:dyDescent="0.3">
      <c r="A10" s="200" t="s">
        <v>122</v>
      </c>
      <c r="B10" s="201"/>
      <c r="C10" s="151">
        <f>SUM(D10:E10)</f>
        <v>0</v>
      </c>
      <c r="D10" s="152"/>
      <c r="E10" s="114"/>
      <c r="F10" s="114"/>
      <c r="G10" s="77"/>
      <c r="H10" s="77"/>
    </row>
    <row r="11" spans="1:8" ht="17.100000000000001" customHeight="1" thickBot="1" x14ac:dyDescent="0.3">
      <c r="A11" s="193" t="s">
        <v>102</v>
      </c>
      <c r="B11" s="194" t="s">
        <v>102</v>
      </c>
      <c r="C11" s="124">
        <f>C10-C19</f>
        <v>0</v>
      </c>
      <c r="D11" s="153">
        <f>D10-D19</f>
        <v>0</v>
      </c>
      <c r="E11" s="77"/>
      <c r="F11" s="77"/>
      <c r="G11" s="77"/>
      <c r="H11" s="77"/>
    </row>
    <row r="12" spans="1:8" ht="30" customHeight="1" thickBot="1" x14ac:dyDescent="0.3">
      <c r="A12" s="188" t="s">
        <v>119</v>
      </c>
      <c r="B12" s="188"/>
      <c r="C12" s="188"/>
      <c r="D12" s="188"/>
      <c r="E12" s="188"/>
      <c r="F12" s="188"/>
      <c r="G12" s="188"/>
      <c r="H12" s="188"/>
    </row>
    <row r="13" spans="1:8" ht="6.6" customHeight="1" thickBot="1" x14ac:dyDescent="0.3">
      <c r="A13" s="122"/>
      <c r="B13" s="75"/>
      <c r="C13" s="75"/>
      <c r="D13" s="75"/>
      <c r="E13" s="75"/>
      <c r="F13" s="75"/>
      <c r="G13" s="75"/>
      <c r="H13" s="75"/>
    </row>
    <row r="14" spans="1:8" s="142" customFormat="1" ht="16.5" thickBot="1" x14ac:dyDescent="0.3">
      <c r="A14" s="141"/>
      <c r="B14" s="141"/>
      <c r="C14" s="170"/>
      <c r="D14" s="171">
        <v>2024</v>
      </c>
      <c r="E14" s="171" t="s">
        <v>82</v>
      </c>
      <c r="F14" s="171" t="s">
        <v>92</v>
      </c>
      <c r="G14" s="171" t="s">
        <v>115</v>
      </c>
      <c r="H14" s="171" t="s">
        <v>120</v>
      </c>
    </row>
    <row r="15" spans="1:8" s="142" customFormat="1" ht="16.5" thickBot="1" x14ac:dyDescent="0.3">
      <c r="A15" s="185" t="s">
        <v>101</v>
      </c>
      <c r="B15" s="185"/>
      <c r="C15" s="143">
        <f>C23+C30+C37+C44</f>
        <v>0</v>
      </c>
      <c r="D15" s="143">
        <f t="shared" ref="D15:H15" si="3">D23+D30+D37+D44</f>
        <v>0</v>
      </c>
      <c r="E15" s="143">
        <f t="shared" si="3"/>
        <v>0</v>
      </c>
      <c r="F15" s="143">
        <f t="shared" si="3"/>
        <v>0</v>
      </c>
      <c r="G15" s="143">
        <f t="shared" si="3"/>
        <v>0</v>
      </c>
      <c r="H15" s="144">
        <f t="shared" si="3"/>
        <v>0</v>
      </c>
    </row>
    <row r="16" spans="1:8" s="142" customFormat="1" ht="16.5" thickBot="1" x14ac:dyDescent="0.3">
      <c r="A16" s="185" t="s">
        <v>91</v>
      </c>
      <c r="B16" s="185"/>
      <c r="C16" s="143">
        <f>C24+C31+C38+C45</f>
        <v>0</v>
      </c>
      <c r="D16" s="143">
        <f>D24+D31+D38+D45</f>
        <v>0</v>
      </c>
      <c r="E16" s="143">
        <f>E24+E31+E38+E45</f>
        <v>0</v>
      </c>
      <c r="F16" s="143">
        <f>F24+F31+F38+F45</f>
        <v>0</v>
      </c>
      <c r="G16" s="143">
        <f>G24+G31+G38+G45</f>
        <v>0</v>
      </c>
      <c r="H16" s="144">
        <f>H24+H31+H38+H45</f>
        <v>0</v>
      </c>
    </row>
    <row r="17" spans="1:8" s="142" customFormat="1" ht="16.5" thickBot="1" x14ac:dyDescent="0.3">
      <c r="A17" s="185" t="s">
        <v>89</v>
      </c>
      <c r="B17" s="185"/>
      <c r="C17" s="143">
        <f t="shared" ref="C17" si="4">C25+C32+C39+C46</f>
        <v>0</v>
      </c>
      <c r="D17" s="143">
        <f>D25+D32+D39+D46</f>
        <v>0</v>
      </c>
      <c r="E17" s="143">
        <f>E25+E32+E39+E46</f>
        <v>0</v>
      </c>
      <c r="F17" s="145"/>
      <c r="G17" s="145"/>
      <c r="H17" s="146"/>
    </row>
    <row r="18" spans="1:8" s="142" customFormat="1" ht="16.149999999999999" customHeight="1" thickBot="1" x14ac:dyDescent="0.3">
      <c r="A18" s="185" t="s">
        <v>90</v>
      </c>
      <c r="B18" s="185"/>
      <c r="C18" s="143">
        <f>C26+C33+C40+C47</f>
        <v>0</v>
      </c>
      <c r="D18" s="143">
        <f t="shared" ref="D18:E18" si="5">D26+D33+D40+D47</f>
        <v>0</v>
      </c>
      <c r="E18" s="143">
        <f t="shared" si="5"/>
        <v>0</v>
      </c>
      <c r="F18" s="147"/>
      <c r="G18" s="147"/>
      <c r="H18" s="148"/>
    </row>
    <row r="19" spans="1:8" s="142" customFormat="1" ht="16.5" thickBot="1" x14ac:dyDescent="0.3">
      <c r="A19" s="185" t="s">
        <v>123</v>
      </c>
      <c r="B19" s="185"/>
      <c r="C19" s="143">
        <f>C27+C34+C41</f>
        <v>0</v>
      </c>
      <c r="D19" s="143">
        <f>D27+D34+D41</f>
        <v>0</v>
      </c>
      <c r="E19" s="143">
        <f>E27+E34+E41</f>
        <v>0</v>
      </c>
      <c r="F19" s="147"/>
      <c r="G19" s="147"/>
      <c r="H19" s="148"/>
    </row>
    <row r="20" spans="1:8" ht="7.15" customHeight="1" thickBot="1" x14ac:dyDescent="0.3">
      <c r="A20" s="74"/>
      <c r="B20" s="74"/>
      <c r="C20" s="88"/>
      <c r="D20" s="88"/>
      <c r="E20" s="88"/>
      <c r="F20" s="91"/>
      <c r="G20" s="91"/>
      <c r="H20" s="91"/>
    </row>
    <row r="21" spans="1:8" ht="7.15" customHeight="1" thickBot="1" x14ac:dyDescent="0.3">
      <c r="A21" s="75"/>
      <c r="B21" s="75"/>
      <c r="C21" s="75"/>
      <c r="D21" s="75"/>
      <c r="E21" s="75"/>
      <c r="F21" s="75"/>
      <c r="G21" s="75"/>
      <c r="H21" s="75"/>
    </row>
    <row r="22" spans="1:8" ht="15" customHeight="1" thickBot="1" x14ac:dyDescent="0.3">
      <c r="A22" s="75"/>
      <c r="B22" s="75"/>
      <c r="C22" s="89"/>
      <c r="D22" s="90">
        <v>2024</v>
      </c>
      <c r="E22" s="90" t="s">
        <v>82</v>
      </c>
      <c r="F22" s="90" t="s">
        <v>92</v>
      </c>
      <c r="G22" s="90" t="s">
        <v>115</v>
      </c>
      <c r="H22" s="90" t="s">
        <v>120</v>
      </c>
    </row>
    <row r="23" spans="1:8" ht="15.75" thickBot="1" x14ac:dyDescent="0.3">
      <c r="A23" s="189" t="s">
        <v>100</v>
      </c>
      <c r="B23" s="189"/>
      <c r="C23" s="76">
        <f>Maßnahmeart1!J5</f>
        <v>0</v>
      </c>
      <c r="D23" s="76">
        <f>Maßnahmeart1!K5</f>
        <v>0</v>
      </c>
      <c r="E23" s="76">
        <f>Maßnahmeart1!L5</f>
        <v>0</v>
      </c>
      <c r="F23" s="76">
        <f>Maßnahmeart1!M5</f>
        <v>0</v>
      </c>
      <c r="G23" s="76">
        <f>Maßnahmeart1!N5</f>
        <v>0</v>
      </c>
      <c r="H23" s="81">
        <f>Maßnahmeart1!O5</f>
        <v>0</v>
      </c>
    </row>
    <row r="24" spans="1:8" ht="15" customHeight="1" thickBot="1" x14ac:dyDescent="0.3">
      <c r="A24" s="190" t="s">
        <v>91</v>
      </c>
      <c r="B24" s="190"/>
      <c r="C24" s="76">
        <f>Maßnahmeart1!J9</f>
        <v>0</v>
      </c>
      <c r="D24" s="76">
        <f>Maßnahmeart1!K9</f>
        <v>0</v>
      </c>
      <c r="E24" s="76">
        <f>Maßnahmeart1!L9</f>
        <v>0</v>
      </c>
      <c r="F24" s="76">
        <f>Maßnahmeart1!M9</f>
        <v>0</v>
      </c>
      <c r="G24" s="76">
        <f>Maßnahmeart1!N9</f>
        <v>0</v>
      </c>
      <c r="H24" s="81">
        <f>Maßnahmeart1!O9</f>
        <v>0</v>
      </c>
    </row>
    <row r="25" spans="1:8" ht="15.75" thickBot="1" x14ac:dyDescent="0.3">
      <c r="A25" s="190" t="s">
        <v>89</v>
      </c>
      <c r="B25" s="190"/>
      <c r="C25" s="76">
        <f>Maßnahmeart1!J6</f>
        <v>0</v>
      </c>
      <c r="D25" s="76">
        <f>Maßnahmeart1!K6</f>
        <v>0</v>
      </c>
      <c r="E25" s="76">
        <f>Maßnahmeart1!L6</f>
        <v>0</v>
      </c>
      <c r="F25" s="77"/>
      <c r="G25" s="77"/>
      <c r="H25" s="82"/>
    </row>
    <row r="26" spans="1:8" ht="15.75" thickBot="1" x14ac:dyDescent="0.3">
      <c r="A26" s="190" t="s">
        <v>90</v>
      </c>
      <c r="B26" s="190"/>
      <c r="C26" s="76">
        <f>Maßnahmeart1!J7</f>
        <v>0</v>
      </c>
      <c r="D26" s="76">
        <f>Maßnahmeart1!K7</f>
        <v>0</v>
      </c>
      <c r="E26" s="76">
        <f>Maßnahmeart1!L7</f>
        <v>0</v>
      </c>
      <c r="F26" s="154"/>
      <c r="G26" s="154"/>
      <c r="H26" s="155"/>
    </row>
    <row r="27" spans="1:8" ht="15.75" thickBot="1" x14ac:dyDescent="0.3">
      <c r="A27" s="190" t="s">
        <v>123</v>
      </c>
      <c r="B27" s="190"/>
      <c r="C27" s="76">
        <f>Maßnahmeart1!J8</f>
        <v>0</v>
      </c>
      <c r="D27" s="76">
        <f>Maßnahmeart1!K8</f>
        <v>0</v>
      </c>
      <c r="E27" s="83"/>
      <c r="F27" s="83"/>
      <c r="G27" s="83"/>
      <c r="H27" s="84"/>
    </row>
    <row r="28" spans="1:8" ht="15.75" thickBot="1" x14ac:dyDescent="0.3">
      <c r="A28" s="75"/>
      <c r="B28" s="75"/>
      <c r="C28" s="75"/>
      <c r="D28" s="75"/>
      <c r="E28" s="75"/>
      <c r="F28" s="75"/>
      <c r="G28" s="75"/>
      <c r="H28" s="75"/>
    </row>
    <row r="29" spans="1:8" ht="15.75" thickBot="1" x14ac:dyDescent="0.3">
      <c r="A29" s="75"/>
      <c r="B29" s="75"/>
      <c r="C29" s="89"/>
      <c r="D29" s="90">
        <v>2024</v>
      </c>
      <c r="E29" s="90" t="s">
        <v>82</v>
      </c>
      <c r="F29" s="90" t="s">
        <v>92</v>
      </c>
      <c r="G29" s="90" t="s">
        <v>115</v>
      </c>
      <c r="H29" s="90" t="s">
        <v>120</v>
      </c>
    </row>
    <row r="30" spans="1:8" ht="15.75" thickBot="1" x14ac:dyDescent="0.3">
      <c r="A30" s="189" t="s">
        <v>99</v>
      </c>
      <c r="B30" s="189"/>
      <c r="C30" s="76">
        <f>Maßnahmeart2!J4</f>
        <v>0</v>
      </c>
      <c r="D30" s="76">
        <f>Maßnahmeart2!K4</f>
        <v>0</v>
      </c>
      <c r="E30" s="76">
        <f>Maßnahmeart2!L4</f>
        <v>0</v>
      </c>
      <c r="F30" s="76">
        <f>Maßnahmeart2!M4</f>
        <v>0</v>
      </c>
      <c r="G30" s="76">
        <f>Maßnahmeart2!N4</f>
        <v>0</v>
      </c>
      <c r="H30" s="81">
        <f>Maßnahmeart2!O4</f>
        <v>0</v>
      </c>
    </row>
    <row r="31" spans="1:8" ht="15.75" thickBot="1" x14ac:dyDescent="0.3">
      <c r="A31" s="190" t="s">
        <v>91</v>
      </c>
      <c r="B31" s="190"/>
      <c r="C31" s="76">
        <f>Maßnahmeart2!J8</f>
        <v>0</v>
      </c>
      <c r="D31" s="76">
        <f>Maßnahmeart2!K8</f>
        <v>0</v>
      </c>
      <c r="E31" s="76">
        <f>Maßnahmeart2!L8</f>
        <v>0</v>
      </c>
      <c r="F31" s="76">
        <f>Maßnahmeart2!M8</f>
        <v>0</v>
      </c>
      <c r="G31" s="76">
        <f>Maßnahmeart2!N8</f>
        <v>0</v>
      </c>
      <c r="H31" s="172">
        <f>Maßnahmeart2!O8</f>
        <v>0</v>
      </c>
    </row>
    <row r="32" spans="1:8" ht="15.75" thickBot="1" x14ac:dyDescent="0.3">
      <c r="A32" s="190" t="s">
        <v>89</v>
      </c>
      <c r="B32" s="190"/>
      <c r="C32" s="76">
        <f>Maßnahmeart2!J5</f>
        <v>0</v>
      </c>
      <c r="D32" s="76">
        <f>Maßnahmeart2!K5</f>
        <v>0</v>
      </c>
      <c r="E32" s="76">
        <f>Maßnahmeart2!L5</f>
        <v>0</v>
      </c>
      <c r="F32" s="77"/>
      <c r="G32" s="77"/>
      <c r="H32" s="82"/>
    </row>
    <row r="33" spans="1:8" ht="15.75" thickBot="1" x14ac:dyDescent="0.3">
      <c r="A33" s="190" t="s">
        <v>90</v>
      </c>
      <c r="B33" s="190"/>
      <c r="C33" s="76">
        <f>Maßnahmeart2!J6</f>
        <v>0</v>
      </c>
      <c r="D33" s="76">
        <f>Maßnahmeart2!K6</f>
        <v>0</v>
      </c>
      <c r="E33" s="76">
        <f>Maßnahmeart2!L6</f>
        <v>0</v>
      </c>
      <c r="F33" s="154"/>
      <c r="G33" s="154"/>
      <c r="H33" s="155"/>
    </row>
    <row r="34" spans="1:8" ht="15.75" thickBot="1" x14ac:dyDescent="0.3">
      <c r="A34" s="190" t="s">
        <v>123</v>
      </c>
      <c r="B34" s="190"/>
      <c r="C34" s="76">
        <f>Maßnahmeart2!J7</f>
        <v>0</v>
      </c>
      <c r="D34" s="76">
        <f>Maßnahmeart2!K7</f>
        <v>0</v>
      </c>
      <c r="E34" s="83"/>
      <c r="F34" s="83"/>
      <c r="G34" s="83"/>
      <c r="H34" s="84"/>
    </row>
    <row r="35" spans="1:8" ht="15.75" thickBot="1" x14ac:dyDescent="0.3">
      <c r="A35" s="75"/>
      <c r="B35" s="75"/>
      <c r="C35" s="75"/>
      <c r="D35" s="86"/>
      <c r="E35" s="88"/>
      <c r="F35" s="75"/>
      <c r="G35" s="75"/>
      <c r="H35" s="75"/>
    </row>
    <row r="36" spans="1:8" ht="15.75" thickBot="1" x14ac:dyDescent="0.3">
      <c r="A36" s="75"/>
      <c r="B36" s="75"/>
      <c r="C36" s="89"/>
      <c r="D36" s="90">
        <v>2024</v>
      </c>
      <c r="E36" s="90" t="s">
        <v>82</v>
      </c>
      <c r="F36" s="90" t="s">
        <v>92</v>
      </c>
      <c r="G36" s="90" t="s">
        <v>115</v>
      </c>
      <c r="H36" s="90" t="s">
        <v>120</v>
      </c>
    </row>
    <row r="37" spans="1:8" ht="15.75" thickBot="1" x14ac:dyDescent="0.3">
      <c r="A37" s="189" t="s">
        <v>98</v>
      </c>
      <c r="B37" s="189"/>
      <c r="C37" s="76">
        <f>Maßnahmeart3!J5</f>
        <v>0</v>
      </c>
      <c r="D37" s="76">
        <f>Maßnahmeart3!K5</f>
        <v>0</v>
      </c>
      <c r="E37" s="76">
        <f>Maßnahmeart3!L5</f>
        <v>0</v>
      </c>
      <c r="F37" s="76">
        <f>Maßnahmeart3!M5</f>
        <v>0</v>
      </c>
      <c r="G37" s="76">
        <f>Maßnahmeart3!N5</f>
        <v>0</v>
      </c>
      <c r="H37" s="172">
        <f>Maßnahmeart3!O5</f>
        <v>0</v>
      </c>
    </row>
    <row r="38" spans="1:8" ht="15.75" thickBot="1" x14ac:dyDescent="0.3">
      <c r="A38" s="190" t="s">
        <v>91</v>
      </c>
      <c r="B38" s="190"/>
      <c r="C38" s="76">
        <f>Maßnahmeart3!J9</f>
        <v>0</v>
      </c>
      <c r="D38" s="76">
        <f>Maßnahmeart3!K9</f>
        <v>0</v>
      </c>
      <c r="E38" s="76">
        <f>Maßnahmeart3!L9</f>
        <v>0</v>
      </c>
      <c r="F38" s="76">
        <f>Maßnahmeart3!M9</f>
        <v>0</v>
      </c>
      <c r="G38" s="76">
        <f>Maßnahmeart3!N9</f>
        <v>0</v>
      </c>
      <c r="H38" s="172">
        <f>Maßnahmeart3!O9</f>
        <v>0</v>
      </c>
    </row>
    <row r="39" spans="1:8" ht="15.75" thickBot="1" x14ac:dyDescent="0.3">
      <c r="A39" s="190" t="s">
        <v>89</v>
      </c>
      <c r="B39" s="190"/>
      <c r="C39" s="76">
        <f>Maßnahmeart3!J6</f>
        <v>0</v>
      </c>
      <c r="D39" s="76">
        <f>Maßnahmeart3!K6</f>
        <v>0</v>
      </c>
      <c r="E39" s="76">
        <f>Maßnahmeart3!L6</f>
        <v>0</v>
      </c>
      <c r="F39" s="77"/>
      <c r="G39" s="77"/>
      <c r="H39" s="82"/>
    </row>
    <row r="40" spans="1:8" ht="15.75" thickBot="1" x14ac:dyDescent="0.3">
      <c r="A40" s="190" t="s">
        <v>90</v>
      </c>
      <c r="B40" s="190"/>
      <c r="C40" s="76">
        <f>Maßnahmeart3!J7</f>
        <v>0</v>
      </c>
      <c r="D40" s="76">
        <f>Maßnahmeart3!K7</f>
        <v>0</v>
      </c>
      <c r="E40" s="76">
        <f>Maßnahmeart3!L7</f>
        <v>0</v>
      </c>
      <c r="F40" s="154"/>
      <c r="G40" s="154"/>
      <c r="H40" s="155"/>
    </row>
    <row r="41" spans="1:8" ht="15.75" thickBot="1" x14ac:dyDescent="0.3">
      <c r="A41" s="190" t="s">
        <v>123</v>
      </c>
      <c r="B41" s="190"/>
      <c r="C41" s="76">
        <f>Maßnahmeart3!J8</f>
        <v>0</v>
      </c>
      <c r="D41" s="76">
        <f>Maßnahmeart3!K8</f>
        <v>0</v>
      </c>
      <c r="E41" s="83"/>
      <c r="F41" s="83"/>
      <c r="G41" s="83"/>
      <c r="H41" s="84"/>
    </row>
    <row r="42" spans="1:8" ht="15.75" thickBot="1" x14ac:dyDescent="0.3">
      <c r="A42" s="75"/>
      <c r="B42" s="87"/>
      <c r="C42" s="85"/>
      <c r="D42" s="85"/>
      <c r="E42" s="85"/>
      <c r="F42" s="85"/>
      <c r="G42" s="85"/>
      <c r="H42" s="86"/>
    </row>
    <row r="43" spans="1:8" ht="15.75" thickBot="1" x14ac:dyDescent="0.3">
      <c r="A43" s="75"/>
      <c r="B43" s="75"/>
      <c r="C43" s="89"/>
      <c r="D43" s="90">
        <v>2024</v>
      </c>
      <c r="E43" s="90" t="s">
        <v>82</v>
      </c>
      <c r="F43" s="90" t="s">
        <v>92</v>
      </c>
      <c r="G43" s="90" t="s">
        <v>115</v>
      </c>
      <c r="H43" s="90" t="s">
        <v>120</v>
      </c>
    </row>
    <row r="44" spans="1:8" ht="15.75" thickBot="1" x14ac:dyDescent="0.3">
      <c r="A44" s="189" t="s">
        <v>97</v>
      </c>
      <c r="B44" s="189"/>
      <c r="C44" s="76">
        <f>Maßnahmeart4!J5</f>
        <v>0</v>
      </c>
      <c r="D44" s="76">
        <f>Maßnahmeart4!K5</f>
        <v>0</v>
      </c>
      <c r="E44" s="76">
        <f>Maßnahmeart4!L5</f>
        <v>0</v>
      </c>
      <c r="F44" s="76">
        <f>Maßnahmeart4!M5</f>
        <v>0</v>
      </c>
      <c r="G44" s="76">
        <f>Maßnahmeart4!N5</f>
        <v>0</v>
      </c>
      <c r="H44" s="81">
        <f>Maßnahmeart4!O5</f>
        <v>0</v>
      </c>
    </row>
    <row r="45" spans="1:8" ht="15.75" thickBot="1" x14ac:dyDescent="0.3">
      <c r="A45" s="190" t="s">
        <v>91</v>
      </c>
      <c r="B45" s="190"/>
      <c r="C45" s="76">
        <f>Maßnahmeart4!J8</f>
        <v>0</v>
      </c>
      <c r="D45" s="76">
        <f>Maßnahmeart4!K8</f>
        <v>0</v>
      </c>
      <c r="E45" s="76">
        <f>Maßnahmeart4!L8</f>
        <v>0</v>
      </c>
      <c r="F45" s="76">
        <f>Maßnahmeart4!M8</f>
        <v>0</v>
      </c>
      <c r="G45" s="76">
        <f>Maßnahmeart4!N8</f>
        <v>0</v>
      </c>
      <c r="H45" s="81">
        <f>Maßnahmeart4!O8</f>
        <v>0</v>
      </c>
    </row>
    <row r="46" spans="1:8" ht="15.75" thickBot="1" x14ac:dyDescent="0.3">
      <c r="A46" s="190" t="s">
        <v>89</v>
      </c>
      <c r="B46" s="190"/>
      <c r="C46" s="76">
        <f>Maßnahmeart4!J6</f>
        <v>0</v>
      </c>
      <c r="D46" s="76">
        <f>Maßnahmeart4!K6</f>
        <v>0</v>
      </c>
      <c r="E46" s="76">
        <f>Maßnahmeart4!L6</f>
        <v>0</v>
      </c>
      <c r="F46" s="77"/>
      <c r="G46" s="77"/>
      <c r="H46" s="82"/>
    </row>
    <row r="47" spans="1:8" ht="15.75" thickBot="1" x14ac:dyDescent="0.3">
      <c r="A47" s="190" t="s">
        <v>90</v>
      </c>
      <c r="B47" s="190"/>
      <c r="C47" s="76">
        <f>Maßnahmeart4!J7</f>
        <v>0</v>
      </c>
      <c r="D47" s="76">
        <f>Maßnahmeart4!K7</f>
        <v>0</v>
      </c>
      <c r="E47" s="76">
        <f>Maßnahmeart4!L7</f>
        <v>0</v>
      </c>
      <c r="F47" s="77"/>
      <c r="G47" s="77"/>
      <c r="H47" s="82"/>
    </row>
    <row r="48" spans="1:8" x14ac:dyDescent="0.25">
      <c r="A48" s="75"/>
      <c r="B48" s="75"/>
      <c r="C48" s="75"/>
      <c r="D48" s="75"/>
      <c r="E48" s="75"/>
      <c r="F48" s="75"/>
      <c r="G48" s="75"/>
      <c r="H48" s="75"/>
    </row>
    <row r="49" spans="1:8" x14ac:dyDescent="0.25">
      <c r="A49" s="75"/>
      <c r="B49" s="75"/>
      <c r="C49" s="75"/>
      <c r="D49" s="75"/>
      <c r="E49" s="75"/>
      <c r="F49" s="75"/>
      <c r="G49" s="75"/>
      <c r="H49" s="75"/>
    </row>
    <row r="50" spans="1:8" x14ac:dyDescent="0.25">
      <c r="A50" s="75"/>
      <c r="B50" s="75"/>
      <c r="C50" s="75"/>
      <c r="D50" s="75"/>
      <c r="E50" s="75"/>
      <c r="F50" s="75"/>
      <c r="G50" s="75"/>
      <c r="H50" s="75"/>
    </row>
    <row r="51" spans="1:8" x14ac:dyDescent="0.25">
      <c r="A51" s="73"/>
      <c r="B51" s="73"/>
      <c r="C51" s="73"/>
      <c r="D51" s="73"/>
      <c r="E51" s="73"/>
      <c r="F51" s="73"/>
      <c r="G51" s="73"/>
      <c r="H51" s="73"/>
    </row>
    <row r="52" spans="1:8" x14ac:dyDescent="0.25">
      <c r="A52" s="73"/>
      <c r="B52" s="73"/>
      <c r="C52" s="73"/>
      <c r="D52" s="73"/>
      <c r="E52" s="73"/>
      <c r="F52" s="73"/>
      <c r="G52" s="73"/>
      <c r="H52" s="73"/>
    </row>
    <row r="53" spans="1:8" x14ac:dyDescent="0.25">
      <c r="A53" s="73"/>
      <c r="B53" s="73"/>
      <c r="C53" s="73"/>
      <c r="D53" s="73"/>
      <c r="E53" s="73"/>
      <c r="F53" s="73"/>
      <c r="G53" s="73"/>
      <c r="H53" s="73"/>
    </row>
    <row r="54" spans="1:8" x14ac:dyDescent="0.25">
      <c r="A54" s="73"/>
      <c r="B54" s="73"/>
      <c r="C54" s="73"/>
      <c r="D54" s="73"/>
      <c r="E54" s="73"/>
      <c r="F54" s="73"/>
      <c r="G54" s="73"/>
      <c r="H54" s="73"/>
    </row>
    <row r="55" spans="1:8" x14ac:dyDescent="0.25">
      <c r="A55" s="73"/>
      <c r="B55" s="73"/>
      <c r="C55" s="73"/>
      <c r="D55" s="73"/>
      <c r="E55" s="73"/>
      <c r="F55" s="73"/>
      <c r="G55" s="73"/>
      <c r="H55" s="73"/>
    </row>
  </sheetData>
  <mergeCells count="35">
    <mergeCell ref="A26:B26"/>
    <mergeCell ref="A33:B33"/>
    <mergeCell ref="A40:B40"/>
    <mergeCell ref="A47:B47"/>
    <mergeCell ref="A32:B32"/>
    <mergeCell ref="A34:B34"/>
    <mergeCell ref="A37:B37"/>
    <mergeCell ref="A38:B38"/>
    <mergeCell ref="A39:B39"/>
    <mergeCell ref="A41:B41"/>
    <mergeCell ref="A31:B31"/>
    <mergeCell ref="A46:B46"/>
    <mergeCell ref="A3:B3"/>
    <mergeCell ref="A4:B4"/>
    <mergeCell ref="A6:B6"/>
    <mergeCell ref="A10:B10"/>
    <mergeCell ref="A11:B11"/>
    <mergeCell ref="A5:B5"/>
    <mergeCell ref="A7:B7"/>
    <mergeCell ref="A15:B15"/>
    <mergeCell ref="A1:B1"/>
    <mergeCell ref="A12:H12"/>
    <mergeCell ref="A44:B44"/>
    <mergeCell ref="A45:B45"/>
    <mergeCell ref="A16:B16"/>
    <mergeCell ref="A17:B17"/>
    <mergeCell ref="A19:B19"/>
    <mergeCell ref="A24:B24"/>
    <mergeCell ref="A25:B25"/>
    <mergeCell ref="A23:B23"/>
    <mergeCell ref="A27:B27"/>
    <mergeCell ref="A30:B30"/>
    <mergeCell ref="A8:B8"/>
    <mergeCell ref="A9:B9"/>
    <mergeCell ref="A18:B18"/>
  </mergeCells>
  <conditionalFormatting sqref="C5:H5 C7:E7 C11:D11">
    <cfRule type="cellIs" dxfId="4" priority="4" operator="lessThan">
      <formula>0</formula>
    </cfRule>
    <cfRule type="cellIs" dxfId="3" priority="5" operator="greaterThan">
      <formula>0</formula>
    </cfRule>
  </conditionalFormatting>
  <conditionalFormatting sqref="A1">
    <cfRule type="containsText" dxfId="2" priority="3" operator="containsText" text="0">
      <formula>NOT(ISERROR(SEARCH("0",A1)))</formula>
    </cfRule>
  </conditionalFormatting>
  <conditionalFormatting sqref="C9:E9">
    <cfRule type="cellIs" dxfId="1" priority="1" operator="lessThan">
      <formula>0</formula>
    </cfRule>
    <cfRule type="cellIs" dxfId="0" priority="2" operator="greaterThan">
      <formula>0</formula>
    </cfRule>
  </conditionalFormatting>
  <pageMargins left="0.7" right="0.7" top="0.75231481481481477" bottom="0.19675925925925927" header="0.3" footer="0.3"/>
  <pageSetup paperSize="9" orientation="portrait" r:id="rId1"/>
  <headerFooter>
    <oddHeader xml:space="preserve">&amp;L&amp;"-,Fett"Anlage 1 zum Antrag auf Fördermittel aus dem Ausbildungs- und Qualifizierungsbudget 2024
der Gebietskörperschaft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showGridLines="0" showZeros="0" view="pageLayout" zoomScaleNormal="100" workbookViewId="0">
      <selection activeCell="G10" sqref="G10:G14 J14"/>
    </sheetView>
  </sheetViews>
  <sheetFormatPr baseColWidth="10" defaultColWidth="10.85546875" defaultRowHeight="15" x14ac:dyDescent="0.25"/>
  <cols>
    <col min="1" max="1" width="7.42578125" style="92" customWidth="1"/>
    <col min="2" max="2" width="25.28515625" style="92" customWidth="1"/>
    <col min="3" max="3" width="3.5703125" style="109" customWidth="1"/>
    <col min="4" max="5" width="3.5703125" style="92" customWidth="1"/>
    <col min="6" max="6" width="11" style="4" bestFit="1" customWidth="1"/>
    <col min="7" max="7" width="10.42578125" style="4" customWidth="1"/>
    <col min="8" max="8" width="11.140625" style="92" customWidth="1"/>
    <col min="9" max="9" width="11.85546875" style="4" customWidth="1"/>
    <col min="10" max="10" width="10.140625" style="4" customWidth="1"/>
    <col min="11" max="11" width="9.85546875" style="4" customWidth="1"/>
    <col min="12" max="12" width="9.5703125" style="4" customWidth="1"/>
    <col min="13" max="14" width="10" style="4" bestFit="1" customWidth="1"/>
    <col min="15" max="15" width="10" style="4" customWidth="1"/>
    <col min="16" max="16384" width="10.85546875" style="92"/>
  </cols>
  <sheetData>
    <row r="1" spans="1:16" ht="17.45" customHeight="1" thickBot="1" x14ac:dyDescent="0.4">
      <c r="A1" s="243"/>
      <c r="B1" s="243"/>
      <c r="C1" s="243"/>
      <c r="D1" s="243"/>
      <c r="E1" s="243"/>
      <c r="F1" s="243"/>
      <c r="G1" s="243"/>
      <c r="H1" s="243"/>
      <c r="I1" s="243"/>
      <c r="O1" s="18" t="s">
        <v>76</v>
      </c>
    </row>
    <row r="2" spans="1:16" ht="16.350000000000001" customHeight="1" thickBot="1" x14ac:dyDescent="0.35">
      <c r="A2" s="210" t="s">
        <v>96</v>
      </c>
      <c r="B2" s="211"/>
      <c r="C2" s="211"/>
      <c r="D2" s="211"/>
      <c r="E2" s="211"/>
      <c r="F2" s="211"/>
      <c r="G2" s="211"/>
      <c r="H2" s="211"/>
      <c r="I2" s="211"/>
      <c r="J2" s="211"/>
      <c r="K2" s="211"/>
      <c r="L2" s="211"/>
      <c r="M2" s="211"/>
      <c r="N2" s="211"/>
      <c r="O2" s="212"/>
    </row>
    <row r="3" spans="1:16" ht="16.350000000000001" customHeight="1" thickBot="1" x14ac:dyDescent="0.35">
      <c r="A3" s="226">
        <f>Allgemeines!D15</f>
        <v>0</v>
      </c>
      <c r="B3" s="227"/>
      <c r="C3" s="227"/>
      <c r="D3" s="227"/>
      <c r="E3" s="227"/>
      <c r="F3" s="227"/>
      <c r="G3" s="227"/>
      <c r="H3" s="228"/>
      <c r="I3" s="207" t="s">
        <v>125</v>
      </c>
      <c r="J3" s="208"/>
      <c r="K3" s="208"/>
      <c r="L3" s="208"/>
      <c r="M3" s="208"/>
      <c r="N3" s="208"/>
      <c r="O3" s="209"/>
    </row>
    <row r="4" spans="1:16" s="93" customFormat="1" ht="21" customHeight="1" thickBot="1" x14ac:dyDescent="0.3">
      <c r="A4" s="229"/>
      <c r="B4" s="230"/>
      <c r="C4" s="230"/>
      <c r="D4" s="230"/>
      <c r="E4" s="230"/>
      <c r="F4" s="230"/>
      <c r="G4" s="230"/>
      <c r="H4" s="231"/>
      <c r="I4" s="216" t="s">
        <v>93</v>
      </c>
      <c r="J4" s="217"/>
      <c r="K4" s="64" t="s">
        <v>126</v>
      </c>
      <c r="L4" s="64" t="s">
        <v>82</v>
      </c>
      <c r="M4" s="64" t="s">
        <v>92</v>
      </c>
      <c r="N4" s="64" t="s">
        <v>115</v>
      </c>
      <c r="O4" s="64" t="s">
        <v>120</v>
      </c>
    </row>
    <row r="5" spans="1:16" s="93" customFormat="1" ht="18" customHeight="1" thickBot="1" x14ac:dyDescent="0.3">
      <c r="A5" s="219" t="s">
        <v>94</v>
      </c>
      <c r="B5" s="224" t="s">
        <v>27</v>
      </c>
      <c r="C5" s="205" t="s">
        <v>87</v>
      </c>
      <c r="D5" s="232" t="s">
        <v>26</v>
      </c>
      <c r="E5" s="232" t="s">
        <v>77</v>
      </c>
      <c r="F5" s="237" t="s">
        <v>78</v>
      </c>
      <c r="G5" s="237" t="s">
        <v>38</v>
      </c>
      <c r="H5" s="239" t="s">
        <v>88</v>
      </c>
      <c r="I5" s="61" t="s">
        <v>116</v>
      </c>
      <c r="J5" s="139">
        <f t="shared" ref="J5:O5" si="0">SUM(J14,J19,J24,J29,J37,J42,J47,J52,J57,J62)</f>
        <v>0</v>
      </c>
      <c r="K5" s="28">
        <f t="shared" si="0"/>
        <v>0</v>
      </c>
      <c r="L5" s="28">
        <f t="shared" si="0"/>
        <v>0</v>
      </c>
      <c r="M5" s="28">
        <f t="shared" si="0"/>
        <v>0</v>
      </c>
      <c r="N5" s="28">
        <f t="shared" si="0"/>
        <v>0</v>
      </c>
      <c r="O5" s="31">
        <f t="shared" si="0"/>
        <v>0</v>
      </c>
    </row>
    <row r="6" spans="1:16" s="93" customFormat="1" ht="20.100000000000001" customHeight="1" thickBot="1" x14ac:dyDescent="0.3">
      <c r="A6" s="219"/>
      <c r="B6" s="224"/>
      <c r="C6" s="205"/>
      <c r="D6" s="232"/>
      <c r="E6" s="232"/>
      <c r="F6" s="237"/>
      <c r="G6" s="237"/>
      <c r="H6" s="240"/>
      <c r="I6" s="30" t="s">
        <v>85</v>
      </c>
      <c r="J6" s="29">
        <f>K6+L6+M6+N6+O6</f>
        <v>0</v>
      </c>
      <c r="K6" s="26">
        <f t="shared" ref="K6:L8" si="1">K10+K15+K20+K25+K33+K38+K43+K48+K53+K58</f>
        <v>0</v>
      </c>
      <c r="L6" s="26">
        <f t="shared" si="1"/>
        <v>0</v>
      </c>
      <c r="M6" s="94"/>
      <c r="N6" s="94"/>
      <c r="O6" s="94"/>
    </row>
    <row r="7" spans="1:16" s="93" customFormat="1" ht="18" customHeight="1" thickBot="1" x14ac:dyDescent="0.3">
      <c r="A7" s="219"/>
      <c r="B7" s="224"/>
      <c r="C7" s="205"/>
      <c r="D7" s="232"/>
      <c r="E7" s="232"/>
      <c r="F7" s="237"/>
      <c r="G7" s="237"/>
      <c r="H7" s="240"/>
      <c r="I7" s="30" t="s">
        <v>86</v>
      </c>
      <c r="J7" s="29">
        <f>K7+L7+M7+N7+O7</f>
        <v>0</v>
      </c>
      <c r="K7" s="26">
        <f t="shared" si="1"/>
        <v>0</v>
      </c>
      <c r="L7" s="26">
        <f t="shared" si="1"/>
        <v>0</v>
      </c>
      <c r="M7" s="94"/>
      <c r="N7" s="94"/>
      <c r="O7" s="94"/>
    </row>
    <row r="8" spans="1:16" s="93" customFormat="1" ht="18" customHeight="1" thickBot="1" x14ac:dyDescent="0.3">
      <c r="A8" s="219"/>
      <c r="B8" s="224"/>
      <c r="C8" s="205"/>
      <c r="D8" s="232"/>
      <c r="E8" s="232"/>
      <c r="F8" s="237"/>
      <c r="G8" s="237"/>
      <c r="H8" s="241"/>
      <c r="I8" s="30" t="s">
        <v>124</v>
      </c>
      <c r="J8" s="29">
        <f>K8+L8+M8+N8+O8</f>
        <v>0</v>
      </c>
      <c r="K8" s="26">
        <f t="shared" si="1"/>
        <v>0</v>
      </c>
      <c r="L8" s="26">
        <f t="shared" si="1"/>
        <v>0</v>
      </c>
      <c r="M8" s="94"/>
      <c r="N8" s="94"/>
      <c r="O8" s="94"/>
    </row>
    <row r="9" spans="1:16" s="93" customFormat="1" ht="18" customHeight="1" thickBot="1" x14ac:dyDescent="0.3">
      <c r="A9" s="220"/>
      <c r="B9" s="225"/>
      <c r="C9" s="206"/>
      <c r="D9" s="233"/>
      <c r="E9" s="233"/>
      <c r="F9" s="238"/>
      <c r="G9" s="238"/>
      <c r="H9" s="242"/>
      <c r="I9" s="30" t="s">
        <v>84</v>
      </c>
      <c r="J9" s="29">
        <f>K9+L9+M9+N9+O9</f>
        <v>0</v>
      </c>
      <c r="K9" s="62">
        <f>K13+K18+K23+K28+K36+K41+K46+K51+K56+K61</f>
        <v>0</v>
      </c>
      <c r="L9" s="62">
        <f>L13+L18+L23+L28+L36+L41+L46+L51+L56+L61</f>
        <v>0</v>
      </c>
      <c r="M9" s="62">
        <f>M13+M18+M23+M28+M36+M41+M46+M51+M56+M61</f>
        <v>0</v>
      </c>
      <c r="N9" s="62">
        <f>N13+N18+N23+N28+N36+N41+N46+N51+N56+N61</f>
        <v>0</v>
      </c>
      <c r="O9" s="62">
        <f>O13+O18+O23+O28+O36+O41+O46+O51+O56+O61</f>
        <v>0</v>
      </c>
    </row>
    <row r="10" spans="1:16" s="97" customFormat="1" ht="15.95" customHeight="1" thickBot="1" x14ac:dyDescent="0.3">
      <c r="A10" s="218" t="s">
        <v>28</v>
      </c>
      <c r="B10" s="221"/>
      <c r="C10" s="234"/>
      <c r="D10" s="213"/>
      <c r="E10" s="213"/>
      <c r="F10" s="202">
        <f>SUM(G10,G11,G12,G13,G14,J14)</f>
        <v>0</v>
      </c>
      <c r="G10" s="9"/>
      <c r="H10" s="174" t="s">
        <v>39</v>
      </c>
      <c r="I10" s="67" t="s">
        <v>89</v>
      </c>
      <c r="J10" s="19">
        <f>K10+L10</f>
        <v>0</v>
      </c>
      <c r="K10" s="13"/>
      <c r="L10" s="9"/>
      <c r="M10" s="95"/>
      <c r="N10" s="95"/>
      <c r="O10" s="96"/>
    </row>
    <row r="11" spans="1:16" s="97" customFormat="1" ht="15.95" customHeight="1" thickBot="1" x14ac:dyDescent="0.3">
      <c r="A11" s="219"/>
      <c r="B11" s="222"/>
      <c r="C11" s="235"/>
      <c r="D11" s="214"/>
      <c r="E11" s="214"/>
      <c r="F11" s="203"/>
      <c r="G11" s="10"/>
      <c r="H11" s="71" t="s">
        <v>39</v>
      </c>
      <c r="I11" s="68" t="s">
        <v>90</v>
      </c>
      <c r="J11" s="20">
        <f>K11+L11+M11+N11+O11</f>
        <v>0</v>
      </c>
      <c r="K11" s="15"/>
      <c r="L11" s="10"/>
      <c r="M11" s="95"/>
      <c r="N11" s="95"/>
      <c r="O11" s="96"/>
      <c r="P11" s="93"/>
    </row>
    <row r="12" spans="1:16" s="97" customFormat="1" ht="15.95" customHeight="1" x14ac:dyDescent="0.25">
      <c r="A12" s="219"/>
      <c r="B12" s="222"/>
      <c r="C12" s="235"/>
      <c r="D12" s="214"/>
      <c r="E12" s="214"/>
      <c r="F12" s="203"/>
      <c r="G12" s="10"/>
      <c r="H12" s="71" t="s">
        <v>39</v>
      </c>
      <c r="I12" s="68" t="s">
        <v>123</v>
      </c>
      <c r="J12" s="20">
        <f>K12+L12+M12+N12+O12</f>
        <v>0</v>
      </c>
      <c r="K12" s="15"/>
      <c r="L12" s="95"/>
      <c r="M12" s="95"/>
      <c r="N12" s="95"/>
      <c r="O12" s="96"/>
      <c r="P12" s="93"/>
    </row>
    <row r="13" spans="1:16" s="97" customFormat="1" ht="15.95" customHeight="1" x14ac:dyDescent="0.25">
      <c r="A13" s="219"/>
      <c r="B13" s="222"/>
      <c r="C13" s="235"/>
      <c r="D13" s="214"/>
      <c r="E13" s="214"/>
      <c r="F13" s="203"/>
      <c r="G13" s="11"/>
      <c r="H13" s="71" t="s">
        <v>39</v>
      </c>
      <c r="I13" s="21" t="s">
        <v>91</v>
      </c>
      <c r="J13" s="22">
        <f>SUM(K13:O13)</f>
        <v>0</v>
      </c>
      <c r="K13" s="17"/>
      <c r="L13" s="11"/>
      <c r="M13" s="11"/>
      <c r="N13" s="11"/>
      <c r="O13" s="33"/>
    </row>
    <row r="14" spans="1:16" s="97" customFormat="1" ht="15.95" customHeight="1" thickBot="1" x14ac:dyDescent="0.3">
      <c r="A14" s="220"/>
      <c r="B14" s="223"/>
      <c r="C14" s="236"/>
      <c r="D14" s="215"/>
      <c r="E14" s="215"/>
      <c r="F14" s="204"/>
      <c r="G14" s="12"/>
      <c r="H14" s="175" t="s">
        <v>39</v>
      </c>
      <c r="I14" s="23" t="s">
        <v>74</v>
      </c>
      <c r="J14" s="24">
        <f>SUM(K14:O14)</f>
        <v>0</v>
      </c>
      <c r="K14" s="25">
        <f>K10+K11+K13+K12</f>
        <v>0</v>
      </c>
      <c r="L14" s="25">
        <f t="shared" ref="L14:O14" si="2">L10+L11+L13+L12</f>
        <v>0</v>
      </c>
      <c r="M14" s="25">
        <f t="shared" si="2"/>
        <v>0</v>
      </c>
      <c r="N14" s="25">
        <f t="shared" si="2"/>
        <v>0</v>
      </c>
      <c r="O14" s="25">
        <f t="shared" si="2"/>
        <v>0</v>
      </c>
    </row>
    <row r="15" spans="1:16" s="98" customFormat="1" ht="15.95" customHeight="1" thickBot="1" x14ac:dyDescent="0.3">
      <c r="A15" s="218" t="s">
        <v>29</v>
      </c>
      <c r="B15" s="221"/>
      <c r="C15" s="234"/>
      <c r="D15" s="213"/>
      <c r="E15" s="213"/>
      <c r="F15" s="202">
        <f>SUM(G15,G16,G17,G18,G19,J19)</f>
        <v>0</v>
      </c>
      <c r="G15" s="9"/>
      <c r="H15" s="174" t="s">
        <v>39</v>
      </c>
      <c r="I15" s="67" t="s">
        <v>89</v>
      </c>
      <c r="J15" s="19">
        <f>K15+L15</f>
        <v>0</v>
      </c>
      <c r="K15" s="13"/>
      <c r="L15" s="9"/>
      <c r="M15" s="95"/>
      <c r="N15" s="95"/>
      <c r="O15" s="96"/>
      <c r="P15" s="93"/>
    </row>
    <row r="16" spans="1:16" s="98" customFormat="1" ht="15.95" customHeight="1" thickBot="1" x14ac:dyDescent="0.3">
      <c r="A16" s="219"/>
      <c r="B16" s="222"/>
      <c r="C16" s="235"/>
      <c r="D16" s="214"/>
      <c r="E16" s="214"/>
      <c r="F16" s="203"/>
      <c r="G16" s="10"/>
      <c r="H16" s="71" t="s">
        <v>39</v>
      </c>
      <c r="I16" s="68" t="s">
        <v>90</v>
      </c>
      <c r="J16" s="20">
        <f>K16+L16+M16+N16+O16</f>
        <v>0</v>
      </c>
      <c r="K16" s="15"/>
      <c r="L16" s="10"/>
      <c r="M16" s="95"/>
      <c r="N16" s="95"/>
      <c r="O16" s="96"/>
    </row>
    <row r="17" spans="1:15" s="98" customFormat="1" ht="15.95" customHeight="1" x14ac:dyDescent="0.25">
      <c r="A17" s="219"/>
      <c r="B17" s="222"/>
      <c r="C17" s="235"/>
      <c r="D17" s="214"/>
      <c r="E17" s="214"/>
      <c r="F17" s="203"/>
      <c r="G17" s="10"/>
      <c r="H17" s="71" t="s">
        <v>39</v>
      </c>
      <c r="I17" s="68" t="s">
        <v>123</v>
      </c>
      <c r="J17" s="20">
        <f t="shared" ref="J17:J18" si="3">K17+L17+M17+N17+O17</f>
        <v>0</v>
      </c>
      <c r="K17" s="15"/>
      <c r="L17" s="95"/>
      <c r="M17" s="95"/>
      <c r="N17" s="95"/>
      <c r="O17" s="96"/>
    </row>
    <row r="18" spans="1:15" s="98" customFormat="1" ht="15.95" customHeight="1" x14ac:dyDescent="0.25">
      <c r="A18" s="219"/>
      <c r="B18" s="222"/>
      <c r="C18" s="235"/>
      <c r="D18" s="214"/>
      <c r="E18" s="214"/>
      <c r="F18" s="203"/>
      <c r="G18" s="11"/>
      <c r="H18" s="71" t="s">
        <v>39</v>
      </c>
      <c r="I18" s="21" t="s">
        <v>91</v>
      </c>
      <c r="J18" s="20">
        <f t="shared" si="3"/>
        <v>0</v>
      </c>
      <c r="K18" s="17"/>
      <c r="L18" s="11"/>
      <c r="M18" s="11"/>
      <c r="N18" s="11"/>
      <c r="O18" s="33"/>
    </row>
    <row r="19" spans="1:15" s="98" customFormat="1" ht="15.95" customHeight="1" thickBot="1" x14ac:dyDescent="0.3">
      <c r="A19" s="220"/>
      <c r="B19" s="223"/>
      <c r="C19" s="236"/>
      <c r="D19" s="215"/>
      <c r="E19" s="215"/>
      <c r="F19" s="204"/>
      <c r="G19" s="12"/>
      <c r="H19" s="175" t="s">
        <v>39</v>
      </c>
      <c r="I19" s="23" t="s">
        <v>74</v>
      </c>
      <c r="J19" s="24">
        <f>SUM(K19:O19)</f>
        <v>0</v>
      </c>
      <c r="K19" s="25">
        <f>K15+K16+K18+K17</f>
        <v>0</v>
      </c>
      <c r="L19" s="25">
        <f t="shared" ref="L19:O19" si="4">L15+L16+L18+L17</f>
        <v>0</v>
      </c>
      <c r="M19" s="25">
        <f t="shared" si="4"/>
        <v>0</v>
      </c>
      <c r="N19" s="25">
        <f t="shared" si="4"/>
        <v>0</v>
      </c>
      <c r="O19" s="25">
        <f t="shared" si="4"/>
        <v>0</v>
      </c>
    </row>
    <row r="20" spans="1:15" s="98" customFormat="1" ht="15.95" customHeight="1" thickBot="1" x14ac:dyDescent="0.3">
      <c r="A20" s="218" t="s">
        <v>30</v>
      </c>
      <c r="B20" s="221"/>
      <c r="C20" s="234"/>
      <c r="D20" s="213"/>
      <c r="E20" s="213"/>
      <c r="F20" s="202">
        <f>SUM(G20,G21,G22,G23,G24,J24)</f>
        <v>0</v>
      </c>
      <c r="G20" s="9"/>
      <c r="H20" s="174" t="s">
        <v>39</v>
      </c>
      <c r="I20" s="67" t="s">
        <v>89</v>
      </c>
      <c r="J20" s="19">
        <f>K20+L20</f>
        <v>0</v>
      </c>
      <c r="K20" s="13"/>
      <c r="L20" s="9"/>
      <c r="M20" s="95"/>
      <c r="N20" s="95"/>
      <c r="O20" s="96"/>
    </row>
    <row r="21" spans="1:15" s="98" customFormat="1" ht="15.95" customHeight="1" thickBot="1" x14ac:dyDescent="0.3">
      <c r="A21" s="219"/>
      <c r="B21" s="222"/>
      <c r="C21" s="235"/>
      <c r="D21" s="214"/>
      <c r="E21" s="214"/>
      <c r="F21" s="203"/>
      <c r="G21" s="10"/>
      <c r="H21" s="71" t="s">
        <v>39</v>
      </c>
      <c r="I21" s="68" t="s">
        <v>90</v>
      </c>
      <c r="J21" s="20">
        <f>K21+L21+M21+N21+O21</f>
        <v>0</v>
      </c>
      <c r="K21" s="15"/>
      <c r="L21" s="10"/>
      <c r="M21" s="95"/>
      <c r="N21" s="95"/>
      <c r="O21" s="96"/>
    </row>
    <row r="22" spans="1:15" s="98" customFormat="1" ht="15.95" customHeight="1" x14ac:dyDescent="0.25">
      <c r="A22" s="219"/>
      <c r="B22" s="222"/>
      <c r="C22" s="235"/>
      <c r="D22" s="214"/>
      <c r="E22" s="214"/>
      <c r="F22" s="203"/>
      <c r="G22" s="10"/>
      <c r="H22" s="71" t="s">
        <v>39</v>
      </c>
      <c r="I22" s="68" t="s">
        <v>123</v>
      </c>
      <c r="J22" s="20">
        <f>K22+L22+M22+N22+O22</f>
        <v>0</v>
      </c>
      <c r="K22" s="15"/>
      <c r="L22" s="95"/>
      <c r="M22" s="95"/>
      <c r="N22" s="95"/>
      <c r="O22" s="96"/>
    </row>
    <row r="23" spans="1:15" s="98" customFormat="1" ht="15.95" customHeight="1" x14ac:dyDescent="0.25">
      <c r="A23" s="219"/>
      <c r="B23" s="222"/>
      <c r="C23" s="235"/>
      <c r="D23" s="214"/>
      <c r="E23" s="214"/>
      <c r="F23" s="203"/>
      <c r="G23" s="11"/>
      <c r="H23" s="71" t="s">
        <v>39</v>
      </c>
      <c r="I23" s="21" t="s">
        <v>91</v>
      </c>
      <c r="J23" s="22">
        <f>SUM(K23:O23)</f>
        <v>0</v>
      </c>
      <c r="K23" s="17"/>
      <c r="L23" s="11"/>
      <c r="M23" s="11"/>
      <c r="N23" s="11"/>
      <c r="O23" s="33"/>
    </row>
    <row r="24" spans="1:15" s="98" customFormat="1" ht="15.95" customHeight="1" thickBot="1" x14ac:dyDescent="0.3">
      <c r="A24" s="220"/>
      <c r="B24" s="223"/>
      <c r="C24" s="236"/>
      <c r="D24" s="215"/>
      <c r="E24" s="215"/>
      <c r="F24" s="204"/>
      <c r="G24" s="12"/>
      <c r="H24" s="175" t="s">
        <v>39</v>
      </c>
      <c r="I24" s="23" t="s">
        <v>74</v>
      </c>
      <c r="J24" s="24">
        <f>SUM(K24:O24)</f>
        <v>0</v>
      </c>
      <c r="K24" s="25">
        <f>K20+K21+K23+K22</f>
        <v>0</v>
      </c>
      <c r="L24" s="25">
        <f t="shared" ref="L24:O24" si="5">L20+L21+L23+L22</f>
        <v>0</v>
      </c>
      <c r="M24" s="25">
        <f t="shared" si="5"/>
        <v>0</v>
      </c>
      <c r="N24" s="25">
        <f t="shared" si="5"/>
        <v>0</v>
      </c>
      <c r="O24" s="25">
        <f t="shared" si="5"/>
        <v>0</v>
      </c>
    </row>
    <row r="25" spans="1:15" s="98" customFormat="1" ht="15.95" customHeight="1" thickBot="1" x14ac:dyDescent="0.3">
      <c r="A25" s="218" t="s">
        <v>31</v>
      </c>
      <c r="B25" s="221"/>
      <c r="C25" s="234"/>
      <c r="D25" s="213"/>
      <c r="E25" s="213"/>
      <c r="F25" s="202">
        <f>SUM(G25,G26,G27,G28,G29,J29)</f>
        <v>0</v>
      </c>
      <c r="G25" s="9"/>
      <c r="H25" s="176" t="s">
        <v>39</v>
      </c>
      <c r="I25" s="67" t="s">
        <v>89</v>
      </c>
      <c r="J25" s="19">
        <f>K25+L25</f>
        <v>0</v>
      </c>
      <c r="K25" s="13"/>
      <c r="L25" s="9"/>
      <c r="M25" s="95"/>
      <c r="N25" s="95"/>
      <c r="O25" s="96"/>
    </row>
    <row r="26" spans="1:15" s="98" customFormat="1" ht="15.95" customHeight="1" thickBot="1" x14ac:dyDescent="0.3">
      <c r="A26" s="219"/>
      <c r="B26" s="222"/>
      <c r="C26" s="235"/>
      <c r="D26" s="214"/>
      <c r="E26" s="214"/>
      <c r="F26" s="203"/>
      <c r="G26" s="10"/>
      <c r="H26" s="71" t="s">
        <v>39</v>
      </c>
      <c r="I26" s="68" t="s">
        <v>90</v>
      </c>
      <c r="J26" s="20">
        <f>K26+L26+M26+N26+O26</f>
        <v>0</v>
      </c>
      <c r="K26" s="15"/>
      <c r="L26" s="10"/>
      <c r="M26" s="95"/>
      <c r="N26" s="95"/>
      <c r="O26" s="96"/>
    </row>
    <row r="27" spans="1:15" s="98" customFormat="1" ht="15.95" customHeight="1" x14ac:dyDescent="0.25">
      <c r="A27" s="219"/>
      <c r="B27" s="222"/>
      <c r="C27" s="235"/>
      <c r="D27" s="214"/>
      <c r="E27" s="214"/>
      <c r="F27" s="203"/>
      <c r="G27" s="10"/>
      <c r="H27" s="71" t="s">
        <v>39</v>
      </c>
      <c r="I27" s="68" t="s">
        <v>123</v>
      </c>
      <c r="J27" s="20">
        <f>K27+L27+M27+N27+O27</f>
        <v>0</v>
      </c>
      <c r="K27" s="15"/>
      <c r="L27" s="95"/>
      <c r="M27" s="95"/>
      <c r="N27" s="95"/>
      <c r="O27" s="96"/>
    </row>
    <row r="28" spans="1:15" s="98" customFormat="1" ht="15.95" customHeight="1" x14ac:dyDescent="0.25">
      <c r="A28" s="219"/>
      <c r="B28" s="222"/>
      <c r="C28" s="235"/>
      <c r="D28" s="214"/>
      <c r="E28" s="214"/>
      <c r="F28" s="203"/>
      <c r="G28" s="11"/>
      <c r="H28" s="71" t="s">
        <v>39</v>
      </c>
      <c r="I28" s="21" t="s">
        <v>91</v>
      </c>
      <c r="J28" s="22">
        <f>SUM(K28:O28)</f>
        <v>0</v>
      </c>
      <c r="K28" s="17"/>
      <c r="L28" s="11"/>
      <c r="M28" s="11"/>
      <c r="N28" s="11"/>
      <c r="O28" s="33"/>
    </row>
    <row r="29" spans="1:15" s="98" customFormat="1" ht="19.899999999999999" customHeight="1" thickBot="1" x14ac:dyDescent="0.3">
      <c r="A29" s="220"/>
      <c r="B29" s="223"/>
      <c r="C29" s="236"/>
      <c r="D29" s="215"/>
      <c r="E29" s="215"/>
      <c r="F29" s="204"/>
      <c r="G29" s="12"/>
      <c r="H29" s="175" t="s">
        <v>39</v>
      </c>
      <c r="I29" s="23" t="s">
        <v>74</v>
      </c>
      <c r="J29" s="24">
        <f>SUM(K29:O29)</f>
        <v>0</v>
      </c>
      <c r="K29" s="25">
        <f>K25+K26+K28+K27</f>
        <v>0</v>
      </c>
      <c r="L29" s="25">
        <f t="shared" ref="L29:O29" si="6">L25+L26+L28+L27</f>
        <v>0</v>
      </c>
      <c r="M29" s="25">
        <f t="shared" si="6"/>
        <v>0</v>
      </c>
      <c r="N29" s="25">
        <f t="shared" si="6"/>
        <v>0</v>
      </c>
      <c r="O29" s="25">
        <f t="shared" si="6"/>
        <v>0</v>
      </c>
    </row>
    <row r="30" spans="1:15" s="98" customFormat="1" ht="48" customHeight="1" x14ac:dyDescent="0.25">
      <c r="A30" s="160"/>
      <c r="B30" s="161"/>
      <c r="C30" s="162"/>
      <c r="D30" s="163"/>
      <c r="E30" s="163"/>
      <c r="F30" s="164"/>
      <c r="G30" s="165"/>
      <c r="H30" s="166"/>
      <c r="I30" s="167"/>
      <c r="J30" s="168"/>
      <c r="K30" s="168"/>
      <c r="L30" s="168"/>
      <c r="M30" s="168"/>
      <c r="N30" s="168"/>
      <c r="O30" s="168"/>
    </row>
    <row r="31" spans="1:15" ht="19.5" thickBot="1" x14ac:dyDescent="0.35">
      <c r="A31" s="156"/>
      <c r="B31" s="157"/>
      <c r="C31" s="244" t="str">
        <f>C5</f>
        <v>neu/ verlängert</v>
      </c>
      <c r="D31" s="158"/>
      <c r="E31" s="232" t="s">
        <v>77</v>
      </c>
      <c r="F31" s="159"/>
      <c r="G31" s="237" t="s">
        <v>38</v>
      </c>
      <c r="H31" s="246" t="s">
        <v>88</v>
      </c>
      <c r="I31" s="248" t="s">
        <v>107</v>
      </c>
      <c r="J31" s="249"/>
      <c r="K31" s="249"/>
      <c r="L31" s="249"/>
      <c r="M31" s="249"/>
      <c r="N31" s="249"/>
      <c r="O31" s="250"/>
    </row>
    <row r="32" spans="1:15" ht="57" customHeight="1" thickBot="1" x14ac:dyDescent="0.3">
      <c r="A32" s="78" t="s">
        <v>94</v>
      </c>
      <c r="B32" s="79" t="s">
        <v>27</v>
      </c>
      <c r="C32" s="245"/>
      <c r="D32" s="65" t="s">
        <v>26</v>
      </c>
      <c r="E32" s="233"/>
      <c r="F32" s="66" t="s">
        <v>78</v>
      </c>
      <c r="G32" s="238"/>
      <c r="H32" s="247"/>
      <c r="I32" s="251" t="s">
        <v>93</v>
      </c>
      <c r="J32" s="252"/>
      <c r="K32" s="64" t="s">
        <v>126</v>
      </c>
      <c r="L32" s="64" t="s">
        <v>82</v>
      </c>
      <c r="M32" s="64" t="s">
        <v>92</v>
      </c>
      <c r="N32" s="64" t="s">
        <v>115</v>
      </c>
      <c r="O32" s="64" t="s">
        <v>120</v>
      </c>
    </row>
    <row r="33" spans="1:15" s="98" customFormat="1" ht="15.95" customHeight="1" thickBot="1" x14ac:dyDescent="0.3">
      <c r="A33" s="218" t="s">
        <v>32</v>
      </c>
      <c r="B33" s="221"/>
      <c r="C33" s="234"/>
      <c r="D33" s="213"/>
      <c r="E33" s="213"/>
      <c r="F33" s="202">
        <f>SUM(G33,G34,G35,G36,G37,J37)</f>
        <v>0</v>
      </c>
      <c r="G33" s="9"/>
      <c r="H33" s="174" t="s">
        <v>39</v>
      </c>
      <c r="I33" s="67" t="s">
        <v>89</v>
      </c>
      <c r="J33" s="19">
        <f>K33+L33</f>
        <v>0</v>
      </c>
      <c r="K33" s="13"/>
      <c r="L33" s="9"/>
      <c r="M33" s="95"/>
      <c r="N33" s="95"/>
      <c r="O33" s="96"/>
    </row>
    <row r="34" spans="1:15" s="98" customFormat="1" ht="18.600000000000001" customHeight="1" thickBot="1" x14ac:dyDescent="0.3">
      <c r="A34" s="219"/>
      <c r="B34" s="222"/>
      <c r="C34" s="235"/>
      <c r="D34" s="214"/>
      <c r="E34" s="214"/>
      <c r="F34" s="203"/>
      <c r="G34" s="10"/>
      <c r="H34" s="71" t="s">
        <v>39</v>
      </c>
      <c r="I34" s="68" t="s">
        <v>90</v>
      </c>
      <c r="J34" s="20">
        <f>K34+L34+M34+N34+O34</f>
        <v>0</v>
      </c>
      <c r="K34" s="15"/>
      <c r="L34" s="10"/>
      <c r="M34" s="95"/>
      <c r="N34" s="95"/>
      <c r="O34" s="96"/>
    </row>
    <row r="35" spans="1:15" s="98" customFormat="1" ht="15" customHeight="1" x14ac:dyDescent="0.25">
      <c r="A35" s="219"/>
      <c r="B35" s="222"/>
      <c r="C35" s="235"/>
      <c r="D35" s="214"/>
      <c r="E35" s="214"/>
      <c r="F35" s="203"/>
      <c r="G35" s="10"/>
      <c r="H35" s="71" t="s">
        <v>39</v>
      </c>
      <c r="I35" s="68" t="s">
        <v>123</v>
      </c>
      <c r="J35" s="20">
        <f>K35+L35+M35+N35+O35</f>
        <v>0</v>
      </c>
      <c r="K35" s="15"/>
      <c r="L35" s="95"/>
      <c r="M35" s="95"/>
      <c r="N35" s="95"/>
      <c r="O35" s="96"/>
    </row>
    <row r="36" spans="1:15" s="98" customFormat="1" x14ac:dyDescent="0.25">
      <c r="A36" s="219"/>
      <c r="B36" s="222"/>
      <c r="C36" s="235"/>
      <c r="D36" s="214"/>
      <c r="E36" s="214"/>
      <c r="F36" s="203"/>
      <c r="G36" s="11"/>
      <c r="H36" s="71" t="s">
        <v>39</v>
      </c>
      <c r="I36" s="21" t="s">
        <v>91</v>
      </c>
      <c r="J36" s="22">
        <f>SUM(K36:O36)</f>
        <v>0</v>
      </c>
      <c r="K36" s="17"/>
      <c r="L36" s="11"/>
      <c r="M36" s="11"/>
      <c r="N36" s="11"/>
      <c r="O36" s="33"/>
    </row>
    <row r="37" spans="1:15" s="98" customFormat="1" ht="15.75" thickBot="1" x14ac:dyDescent="0.3">
      <c r="A37" s="220"/>
      <c r="B37" s="223"/>
      <c r="C37" s="236"/>
      <c r="D37" s="215"/>
      <c r="E37" s="215"/>
      <c r="F37" s="204"/>
      <c r="G37" s="12"/>
      <c r="H37" s="35" t="s">
        <v>39</v>
      </c>
      <c r="I37" s="23" t="s">
        <v>74</v>
      </c>
      <c r="J37" s="24">
        <f>SUM(K37:O37)</f>
        <v>0</v>
      </c>
      <c r="K37" s="25">
        <f>K33+K34+K36+K35</f>
        <v>0</v>
      </c>
      <c r="L37" s="25">
        <f t="shared" ref="L37:O37" si="7">L33+L34+L36+L35</f>
        <v>0</v>
      </c>
      <c r="M37" s="25">
        <f t="shared" si="7"/>
        <v>0</v>
      </c>
      <c r="N37" s="25">
        <f t="shared" si="7"/>
        <v>0</v>
      </c>
      <c r="O37" s="25">
        <f t="shared" si="7"/>
        <v>0</v>
      </c>
    </row>
    <row r="38" spans="1:15" ht="19.5" x14ac:dyDescent="0.25">
      <c r="A38" s="218" t="s">
        <v>33</v>
      </c>
      <c r="B38" s="221"/>
      <c r="C38" s="234"/>
      <c r="D38" s="213"/>
      <c r="E38" s="213"/>
      <c r="F38" s="202">
        <f t="shared" ref="F38" si="8">SUM(G38,G39,G40,G41,G42,J42)</f>
        <v>0</v>
      </c>
      <c r="G38" s="9"/>
      <c r="H38" s="71" t="s">
        <v>39</v>
      </c>
      <c r="I38" s="67" t="s">
        <v>89</v>
      </c>
      <c r="J38" s="19">
        <f>K38+L38</f>
        <v>0</v>
      </c>
      <c r="K38" s="9"/>
      <c r="L38" s="9"/>
      <c r="M38" s="99"/>
      <c r="N38" s="99"/>
      <c r="O38" s="100"/>
    </row>
    <row r="39" spans="1:15" ht="16.350000000000001" customHeight="1" thickBot="1" x14ac:dyDescent="0.3">
      <c r="A39" s="219"/>
      <c r="B39" s="222"/>
      <c r="C39" s="235"/>
      <c r="D39" s="214"/>
      <c r="E39" s="214"/>
      <c r="F39" s="203"/>
      <c r="G39" s="10"/>
      <c r="H39" s="71" t="s">
        <v>39</v>
      </c>
      <c r="I39" s="68" t="s">
        <v>90</v>
      </c>
      <c r="J39" s="20">
        <f>K39+L39+M39+N39+O39</f>
        <v>0</v>
      </c>
      <c r="K39" s="10"/>
      <c r="L39" s="10"/>
      <c r="M39" s="27"/>
      <c r="N39" s="27"/>
      <c r="O39" s="27"/>
    </row>
    <row r="40" spans="1:15" ht="16.350000000000001" customHeight="1" x14ac:dyDescent="0.25">
      <c r="A40" s="219"/>
      <c r="B40" s="222"/>
      <c r="C40" s="235"/>
      <c r="D40" s="214"/>
      <c r="E40" s="214"/>
      <c r="F40" s="203"/>
      <c r="G40" s="10"/>
      <c r="H40" s="71" t="s">
        <v>39</v>
      </c>
      <c r="I40" s="68" t="s">
        <v>123</v>
      </c>
      <c r="J40" s="20">
        <f>K40+L40+M40+N40+O40</f>
        <v>0</v>
      </c>
      <c r="K40" s="15"/>
      <c r="L40" s="95"/>
      <c r="M40" s="95"/>
      <c r="N40" s="95"/>
      <c r="O40" s="96"/>
    </row>
    <row r="41" spans="1:15" x14ac:dyDescent="0.25">
      <c r="A41" s="219"/>
      <c r="B41" s="222"/>
      <c r="C41" s="235"/>
      <c r="D41" s="214"/>
      <c r="E41" s="214"/>
      <c r="F41" s="203"/>
      <c r="G41" s="11"/>
      <c r="H41" s="71" t="s">
        <v>39</v>
      </c>
      <c r="I41" s="21" t="s">
        <v>91</v>
      </c>
      <c r="J41" s="22">
        <f>SUM(K41:O41)</f>
        <v>0</v>
      </c>
      <c r="K41" s="11"/>
      <c r="L41" s="11"/>
      <c r="M41" s="11"/>
      <c r="N41" s="11"/>
      <c r="O41" s="33"/>
    </row>
    <row r="42" spans="1:15" ht="15.75" thickBot="1" x14ac:dyDescent="0.3">
      <c r="A42" s="220"/>
      <c r="B42" s="223"/>
      <c r="C42" s="236"/>
      <c r="D42" s="215"/>
      <c r="E42" s="215"/>
      <c r="F42" s="204"/>
      <c r="G42" s="12"/>
      <c r="H42" s="175" t="s">
        <v>39</v>
      </c>
      <c r="I42" s="23" t="s">
        <v>74</v>
      </c>
      <c r="J42" s="24">
        <f>SUM(K42:O42)</f>
        <v>0</v>
      </c>
      <c r="K42" s="25">
        <f>K38+K39+K41+K40</f>
        <v>0</v>
      </c>
      <c r="L42" s="25">
        <f t="shared" ref="L42:O42" si="9">L38+L39+L41+L40</f>
        <v>0</v>
      </c>
      <c r="M42" s="25">
        <f t="shared" si="9"/>
        <v>0</v>
      </c>
      <c r="N42" s="25">
        <f t="shared" si="9"/>
        <v>0</v>
      </c>
      <c r="O42" s="25">
        <f t="shared" si="9"/>
        <v>0</v>
      </c>
    </row>
    <row r="43" spans="1:15" ht="19.5" x14ac:dyDescent="0.25">
      <c r="A43" s="218" t="s">
        <v>34</v>
      </c>
      <c r="B43" s="221"/>
      <c r="C43" s="234"/>
      <c r="D43" s="213"/>
      <c r="E43" s="213"/>
      <c r="F43" s="202">
        <f t="shared" ref="F43" si="10">SUM(G43,G44,G45,G46,G47,J47)</f>
        <v>0</v>
      </c>
      <c r="G43" s="9"/>
      <c r="H43" s="174" t="s">
        <v>39</v>
      </c>
      <c r="I43" s="67" t="s">
        <v>89</v>
      </c>
      <c r="J43" s="19">
        <f>K43+L43</f>
        <v>0</v>
      </c>
      <c r="K43" s="9"/>
      <c r="L43" s="9"/>
      <c r="M43" s="95"/>
      <c r="N43" s="95"/>
      <c r="O43" s="96"/>
    </row>
    <row r="44" spans="1:15" ht="15.6" customHeight="1" thickBot="1" x14ac:dyDescent="0.3">
      <c r="A44" s="219"/>
      <c r="B44" s="222"/>
      <c r="C44" s="235"/>
      <c r="D44" s="214"/>
      <c r="E44" s="214"/>
      <c r="F44" s="203"/>
      <c r="G44" s="10"/>
      <c r="H44" s="71" t="s">
        <v>39</v>
      </c>
      <c r="I44" s="68" t="s">
        <v>90</v>
      </c>
      <c r="J44" s="20">
        <f>K44+L44+M44+N44+O44</f>
        <v>0</v>
      </c>
      <c r="K44" s="10"/>
      <c r="L44" s="10"/>
      <c r="M44" s="27"/>
      <c r="N44" s="27"/>
      <c r="O44" s="27"/>
    </row>
    <row r="45" spans="1:15" ht="15.6" customHeight="1" x14ac:dyDescent="0.25">
      <c r="A45" s="219"/>
      <c r="B45" s="222"/>
      <c r="C45" s="235"/>
      <c r="D45" s="214"/>
      <c r="E45" s="214"/>
      <c r="F45" s="203"/>
      <c r="G45" s="10"/>
      <c r="H45" s="71" t="s">
        <v>39</v>
      </c>
      <c r="I45" s="68" t="s">
        <v>123</v>
      </c>
      <c r="J45" s="20">
        <f>K45+L45+M45+N45+O45</f>
        <v>0</v>
      </c>
      <c r="K45" s="15"/>
      <c r="L45" s="95"/>
      <c r="M45" s="95"/>
      <c r="N45" s="95"/>
      <c r="O45" s="96"/>
    </row>
    <row r="46" spans="1:15" x14ac:dyDescent="0.25">
      <c r="A46" s="219"/>
      <c r="B46" s="222"/>
      <c r="C46" s="235"/>
      <c r="D46" s="214"/>
      <c r="E46" s="214"/>
      <c r="F46" s="203"/>
      <c r="G46" s="11"/>
      <c r="H46" s="71" t="s">
        <v>39</v>
      </c>
      <c r="I46" s="21" t="s">
        <v>91</v>
      </c>
      <c r="J46" s="22">
        <f t="shared" ref="J46:J62" si="11">SUM(K46:O46)</f>
        <v>0</v>
      </c>
      <c r="K46" s="11"/>
      <c r="L46" s="11"/>
      <c r="M46" s="11"/>
      <c r="N46" s="11"/>
      <c r="O46" s="33"/>
    </row>
    <row r="47" spans="1:15" ht="15.75" thickBot="1" x14ac:dyDescent="0.3">
      <c r="A47" s="220"/>
      <c r="B47" s="223"/>
      <c r="C47" s="236"/>
      <c r="D47" s="215"/>
      <c r="E47" s="215"/>
      <c r="F47" s="204"/>
      <c r="G47" s="12"/>
      <c r="H47" s="175" t="s">
        <v>39</v>
      </c>
      <c r="I47" s="23" t="s">
        <v>74</v>
      </c>
      <c r="J47" s="24">
        <f t="shared" si="11"/>
        <v>0</v>
      </c>
      <c r="K47" s="25">
        <f>K43+K44+K46+K45</f>
        <v>0</v>
      </c>
      <c r="L47" s="25">
        <f t="shared" ref="L47:O47" si="12">L43+L44+L46+L45</f>
        <v>0</v>
      </c>
      <c r="M47" s="25">
        <f t="shared" si="12"/>
        <v>0</v>
      </c>
      <c r="N47" s="25">
        <f t="shared" si="12"/>
        <v>0</v>
      </c>
      <c r="O47" s="25">
        <f t="shared" si="12"/>
        <v>0</v>
      </c>
    </row>
    <row r="48" spans="1:15" ht="19.5" x14ac:dyDescent="0.25">
      <c r="A48" s="218" t="s">
        <v>35</v>
      </c>
      <c r="B48" s="221"/>
      <c r="C48" s="234"/>
      <c r="D48" s="213"/>
      <c r="E48" s="213"/>
      <c r="F48" s="202">
        <f t="shared" ref="F48" si="13">SUM(G48,G49,G50,G51,G52,J52)</f>
        <v>0</v>
      </c>
      <c r="G48" s="9"/>
      <c r="H48" s="174" t="s">
        <v>39</v>
      </c>
      <c r="I48" s="67" t="s">
        <v>89</v>
      </c>
      <c r="J48" s="19">
        <f>K48+L48</f>
        <v>0</v>
      </c>
      <c r="K48" s="9"/>
      <c r="L48" s="9"/>
      <c r="M48" s="95"/>
      <c r="N48" s="95"/>
      <c r="O48" s="96"/>
    </row>
    <row r="49" spans="1:15" ht="14.45" customHeight="1" thickBot="1" x14ac:dyDescent="0.3">
      <c r="A49" s="219"/>
      <c r="B49" s="222"/>
      <c r="C49" s="235"/>
      <c r="D49" s="214"/>
      <c r="E49" s="214"/>
      <c r="F49" s="203"/>
      <c r="G49" s="10"/>
      <c r="H49" s="71" t="s">
        <v>39</v>
      </c>
      <c r="I49" s="68" t="s">
        <v>90</v>
      </c>
      <c r="J49" s="20">
        <f>K49+L49+M49+N49+O49</f>
        <v>0</v>
      </c>
      <c r="K49" s="10"/>
      <c r="L49" s="10"/>
      <c r="M49" s="27"/>
      <c r="N49" s="27"/>
      <c r="O49" s="27"/>
    </row>
    <row r="50" spans="1:15" ht="14.45" customHeight="1" x14ac:dyDescent="0.25">
      <c r="A50" s="219"/>
      <c r="B50" s="222"/>
      <c r="C50" s="235"/>
      <c r="D50" s="214"/>
      <c r="E50" s="214"/>
      <c r="F50" s="203"/>
      <c r="G50" s="10"/>
      <c r="H50" s="71" t="s">
        <v>39</v>
      </c>
      <c r="I50" s="68" t="s">
        <v>123</v>
      </c>
      <c r="J50" s="20">
        <f>K50+L50+M50+N50+O50</f>
        <v>0</v>
      </c>
      <c r="K50" s="15"/>
      <c r="L50" s="95"/>
      <c r="M50" s="95"/>
      <c r="N50" s="95"/>
      <c r="O50" s="96"/>
    </row>
    <row r="51" spans="1:15" x14ac:dyDescent="0.25">
      <c r="A51" s="219"/>
      <c r="B51" s="222"/>
      <c r="C51" s="235"/>
      <c r="D51" s="214"/>
      <c r="E51" s="214"/>
      <c r="F51" s="203"/>
      <c r="G51" s="11"/>
      <c r="H51" s="71" t="s">
        <v>39</v>
      </c>
      <c r="I51" s="21" t="s">
        <v>91</v>
      </c>
      <c r="J51" s="22">
        <f t="shared" si="11"/>
        <v>0</v>
      </c>
      <c r="K51" s="11"/>
      <c r="L51" s="11"/>
      <c r="M51" s="11"/>
      <c r="N51" s="11"/>
      <c r="O51" s="33"/>
    </row>
    <row r="52" spans="1:15" ht="15.75" thickBot="1" x14ac:dyDescent="0.3">
      <c r="A52" s="220"/>
      <c r="B52" s="223"/>
      <c r="C52" s="236"/>
      <c r="D52" s="215"/>
      <c r="E52" s="215"/>
      <c r="F52" s="204"/>
      <c r="G52" s="12"/>
      <c r="H52" s="69" t="s">
        <v>39</v>
      </c>
      <c r="I52" s="23" t="s">
        <v>74</v>
      </c>
      <c r="J52" s="24">
        <f t="shared" si="11"/>
        <v>0</v>
      </c>
      <c r="K52" s="25">
        <f>K48+K49+K51+K50</f>
        <v>0</v>
      </c>
      <c r="L52" s="25">
        <f t="shared" ref="L52:O52" si="14">L48+L49+L51+L50</f>
        <v>0</v>
      </c>
      <c r="M52" s="25">
        <f t="shared" si="14"/>
        <v>0</v>
      </c>
      <c r="N52" s="25">
        <f t="shared" si="14"/>
        <v>0</v>
      </c>
      <c r="O52" s="25">
        <f t="shared" si="14"/>
        <v>0</v>
      </c>
    </row>
    <row r="53" spans="1:15" ht="19.5" x14ac:dyDescent="0.25">
      <c r="A53" s="218" t="s">
        <v>36</v>
      </c>
      <c r="B53" s="221"/>
      <c r="C53" s="234"/>
      <c r="D53" s="213"/>
      <c r="E53" s="213"/>
      <c r="F53" s="202">
        <f t="shared" ref="F53" si="15">SUM(G53,G54,G55,G56,G57,J57)</f>
        <v>0</v>
      </c>
      <c r="G53" s="9"/>
      <c r="H53" s="71" t="s">
        <v>39</v>
      </c>
      <c r="I53" s="67" t="s">
        <v>89</v>
      </c>
      <c r="J53" s="19">
        <f>K53+L53</f>
        <v>0</v>
      </c>
      <c r="K53" s="9"/>
      <c r="L53" s="9"/>
      <c r="M53" s="101"/>
      <c r="N53" s="101"/>
      <c r="O53" s="102"/>
    </row>
    <row r="54" spans="1:15" ht="16.350000000000001" customHeight="1" thickBot="1" x14ac:dyDescent="0.3">
      <c r="A54" s="219"/>
      <c r="B54" s="222"/>
      <c r="C54" s="235"/>
      <c r="D54" s="214"/>
      <c r="E54" s="214"/>
      <c r="F54" s="203"/>
      <c r="G54" s="10"/>
      <c r="H54" s="71" t="s">
        <v>39</v>
      </c>
      <c r="I54" s="68" t="s">
        <v>90</v>
      </c>
      <c r="J54" s="20">
        <f>K54+L54+M54+N54+O54</f>
        <v>0</v>
      </c>
      <c r="K54" s="10"/>
      <c r="L54" s="10"/>
      <c r="M54" s="27"/>
      <c r="N54" s="27"/>
      <c r="O54" s="27"/>
    </row>
    <row r="55" spans="1:15" ht="16.350000000000001" customHeight="1" x14ac:dyDescent="0.25">
      <c r="A55" s="219"/>
      <c r="B55" s="222"/>
      <c r="C55" s="235"/>
      <c r="D55" s="214"/>
      <c r="E55" s="214"/>
      <c r="F55" s="203"/>
      <c r="G55" s="10"/>
      <c r="H55" s="71" t="s">
        <v>39</v>
      </c>
      <c r="I55" s="68" t="s">
        <v>123</v>
      </c>
      <c r="J55" s="20">
        <f>K55+L55+M55+N55+O55</f>
        <v>0</v>
      </c>
      <c r="K55" s="15"/>
      <c r="L55" s="95"/>
      <c r="M55" s="95"/>
      <c r="N55" s="95"/>
      <c r="O55" s="96"/>
    </row>
    <row r="56" spans="1:15" x14ac:dyDescent="0.25">
      <c r="A56" s="219"/>
      <c r="B56" s="222"/>
      <c r="C56" s="235"/>
      <c r="D56" s="214"/>
      <c r="E56" s="214"/>
      <c r="F56" s="203"/>
      <c r="G56" s="11"/>
      <c r="H56" s="71" t="s">
        <v>39</v>
      </c>
      <c r="I56" s="21" t="s">
        <v>91</v>
      </c>
      <c r="J56" s="22">
        <f t="shared" si="11"/>
        <v>0</v>
      </c>
      <c r="K56" s="11"/>
      <c r="L56" s="11"/>
      <c r="M56" s="11"/>
      <c r="N56" s="11"/>
      <c r="O56" s="33"/>
    </row>
    <row r="57" spans="1:15" ht="15.75" thickBot="1" x14ac:dyDescent="0.3">
      <c r="A57" s="220"/>
      <c r="B57" s="223"/>
      <c r="C57" s="236"/>
      <c r="D57" s="215"/>
      <c r="E57" s="215"/>
      <c r="F57" s="204"/>
      <c r="G57" s="12"/>
      <c r="H57" s="175" t="s">
        <v>39</v>
      </c>
      <c r="I57" s="23" t="s">
        <v>74</v>
      </c>
      <c r="J57" s="24">
        <f t="shared" si="11"/>
        <v>0</v>
      </c>
      <c r="K57" s="25">
        <f>K53+K54+K56+K55</f>
        <v>0</v>
      </c>
      <c r="L57" s="25">
        <f t="shared" ref="L57:O57" si="16">L53+L54+L56+L55</f>
        <v>0</v>
      </c>
      <c r="M57" s="25">
        <f t="shared" si="16"/>
        <v>0</v>
      </c>
      <c r="N57" s="25">
        <f t="shared" si="16"/>
        <v>0</v>
      </c>
      <c r="O57" s="25">
        <f t="shared" si="16"/>
        <v>0</v>
      </c>
    </row>
    <row r="58" spans="1:15" ht="19.5" x14ac:dyDescent="0.25">
      <c r="A58" s="218" t="s">
        <v>37</v>
      </c>
      <c r="B58" s="221"/>
      <c r="C58" s="234"/>
      <c r="D58" s="213"/>
      <c r="E58" s="213"/>
      <c r="F58" s="202">
        <f>SUM(G58,G59,G60,G61,G62,J62)</f>
        <v>0</v>
      </c>
      <c r="G58" s="9"/>
      <c r="H58" s="174" t="s">
        <v>39</v>
      </c>
      <c r="I58" s="67" t="s">
        <v>89</v>
      </c>
      <c r="J58" s="19">
        <f>K58+L58</f>
        <v>0</v>
      </c>
      <c r="K58" s="9"/>
      <c r="L58" s="9"/>
      <c r="M58" s="101"/>
      <c r="N58" s="101"/>
      <c r="O58" s="102"/>
    </row>
    <row r="59" spans="1:15" ht="17.25" customHeight="1" thickBot="1" x14ac:dyDescent="0.3">
      <c r="A59" s="219"/>
      <c r="B59" s="222"/>
      <c r="C59" s="235"/>
      <c r="D59" s="214"/>
      <c r="E59" s="214"/>
      <c r="F59" s="203"/>
      <c r="G59" s="10"/>
      <c r="H59" s="71" t="s">
        <v>39</v>
      </c>
      <c r="I59" s="68" t="s">
        <v>90</v>
      </c>
      <c r="J59" s="20">
        <f>K59+L59+M59+N59+O59</f>
        <v>0</v>
      </c>
      <c r="K59" s="10"/>
      <c r="L59" s="10"/>
      <c r="M59" s="27"/>
      <c r="N59" s="27"/>
      <c r="O59" s="27"/>
    </row>
    <row r="60" spans="1:15" ht="17.25" customHeight="1" x14ac:dyDescent="0.25">
      <c r="A60" s="219"/>
      <c r="B60" s="222"/>
      <c r="C60" s="235"/>
      <c r="D60" s="214"/>
      <c r="E60" s="214"/>
      <c r="F60" s="203"/>
      <c r="G60" s="10"/>
      <c r="H60" s="71" t="s">
        <v>39</v>
      </c>
      <c r="I60" s="68" t="s">
        <v>123</v>
      </c>
      <c r="J60" s="20">
        <f>K60+L60+M60+N60+O60</f>
        <v>0</v>
      </c>
      <c r="K60" s="15"/>
      <c r="L60" s="95"/>
      <c r="M60" s="95"/>
      <c r="N60" s="95"/>
      <c r="O60" s="96"/>
    </row>
    <row r="61" spans="1:15" x14ac:dyDescent="0.25">
      <c r="A61" s="219"/>
      <c r="B61" s="222"/>
      <c r="C61" s="235"/>
      <c r="D61" s="214"/>
      <c r="E61" s="214"/>
      <c r="F61" s="203"/>
      <c r="G61" s="11"/>
      <c r="H61" s="71" t="s">
        <v>39</v>
      </c>
      <c r="I61" s="21" t="s">
        <v>91</v>
      </c>
      <c r="J61" s="22">
        <f t="shared" si="11"/>
        <v>0</v>
      </c>
      <c r="K61" s="11"/>
      <c r="L61" s="11"/>
      <c r="M61" s="11"/>
      <c r="N61" s="11"/>
      <c r="O61" s="33"/>
    </row>
    <row r="62" spans="1:15" ht="15.75" thickBot="1" x14ac:dyDescent="0.3">
      <c r="A62" s="220"/>
      <c r="B62" s="223"/>
      <c r="C62" s="236"/>
      <c r="D62" s="215"/>
      <c r="E62" s="215"/>
      <c r="F62" s="204"/>
      <c r="G62" s="12"/>
      <c r="H62" s="35" t="s">
        <v>39</v>
      </c>
      <c r="I62" s="23" t="s">
        <v>74</v>
      </c>
      <c r="J62" s="24">
        <f t="shared" si="11"/>
        <v>0</v>
      </c>
      <c r="K62" s="25">
        <f>K58+K59+K61+K60</f>
        <v>0</v>
      </c>
      <c r="L62" s="25">
        <f t="shared" ref="L62:O62" si="17">L58+L59+L61+L60</f>
        <v>0</v>
      </c>
      <c r="M62" s="25">
        <f t="shared" si="17"/>
        <v>0</v>
      </c>
      <c r="N62" s="25">
        <f t="shared" si="17"/>
        <v>0</v>
      </c>
      <c r="O62" s="25">
        <f t="shared" si="17"/>
        <v>0</v>
      </c>
    </row>
    <row r="65" spans="3:6" x14ac:dyDescent="0.25">
      <c r="C65" s="108" t="s">
        <v>108</v>
      </c>
      <c r="D65" s="103" t="s">
        <v>109</v>
      </c>
      <c r="E65" s="103"/>
      <c r="F65" s="104"/>
    </row>
    <row r="66" spans="3:6" x14ac:dyDescent="0.25">
      <c r="C66" s="108" t="s">
        <v>110</v>
      </c>
      <c r="D66" s="103" t="s">
        <v>111</v>
      </c>
      <c r="E66" s="103"/>
      <c r="F66" s="104"/>
    </row>
  </sheetData>
  <sheetProtection algorithmName="SHA-512" hashValue="29eDpSrSnXxtSud17twLD5ZHskOc5cuVfAySwOt7kd0xk2+E+ZCWVGAKyufkaZUhIupXUVf/wI/G6banagHezg==" saltValue="ju3IpwKV59I9+t6tmU+IJA==" spinCount="100000" sheet="1" objects="1" scenarios="1"/>
  <mergeCells count="79">
    <mergeCell ref="C15:C19"/>
    <mergeCell ref="A43:A47"/>
    <mergeCell ref="B43:B47"/>
    <mergeCell ref="A38:A42"/>
    <mergeCell ref="B38:B42"/>
    <mergeCell ref="A25:A29"/>
    <mergeCell ref="B25:B29"/>
    <mergeCell ref="C43:C47"/>
    <mergeCell ref="C38:C42"/>
    <mergeCell ref="C33:C37"/>
    <mergeCell ref="B15:B19"/>
    <mergeCell ref="A15:A19"/>
    <mergeCell ref="A20:A24"/>
    <mergeCell ref="B20:B24"/>
    <mergeCell ref="C25:C29"/>
    <mergeCell ref="C20:C24"/>
    <mergeCell ref="I31:O31"/>
    <mergeCell ref="I32:J32"/>
    <mergeCell ref="A53:A57"/>
    <mergeCell ref="B53:B57"/>
    <mergeCell ref="C53:C57"/>
    <mergeCell ref="C48:C52"/>
    <mergeCell ref="E53:E57"/>
    <mergeCell ref="F53:F57"/>
    <mergeCell ref="A48:A52"/>
    <mergeCell ref="B48:B52"/>
    <mergeCell ref="D48:D52"/>
    <mergeCell ref="E48:E52"/>
    <mergeCell ref="F48:F52"/>
    <mergeCell ref="D53:D57"/>
    <mergeCell ref="D43:D47"/>
    <mergeCell ref="E43:E47"/>
    <mergeCell ref="A1:I1"/>
    <mergeCell ref="D38:D42"/>
    <mergeCell ref="E38:E42"/>
    <mergeCell ref="F38:F42"/>
    <mergeCell ref="C31:C32"/>
    <mergeCell ref="E31:E32"/>
    <mergeCell ref="G31:G32"/>
    <mergeCell ref="H31:H32"/>
    <mergeCell ref="A33:A37"/>
    <mergeCell ref="B33:B37"/>
    <mergeCell ref="D33:D37"/>
    <mergeCell ref="E33:E37"/>
    <mergeCell ref="F33:F37"/>
    <mergeCell ref="D20:D24"/>
    <mergeCell ref="E20:E24"/>
    <mergeCell ref="F20:F24"/>
    <mergeCell ref="A58:A62"/>
    <mergeCell ref="B58:B62"/>
    <mergeCell ref="D58:D62"/>
    <mergeCell ref="E58:E62"/>
    <mergeCell ref="F58:F62"/>
    <mergeCell ref="C58:C62"/>
    <mergeCell ref="G5:G9"/>
    <mergeCell ref="H5:H9"/>
    <mergeCell ref="D25:D29"/>
    <mergeCell ref="E25:E29"/>
    <mergeCell ref="F25:F29"/>
    <mergeCell ref="F15:F19"/>
    <mergeCell ref="E15:E19"/>
    <mergeCell ref="D15:D19"/>
    <mergeCell ref="F5:F9"/>
    <mergeCell ref="F43:F47"/>
    <mergeCell ref="C5:C9"/>
    <mergeCell ref="I3:O3"/>
    <mergeCell ref="A2:O2"/>
    <mergeCell ref="D10:D14"/>
    <mergeCell ref="E10:E14"/>
    <mergeCell ref="I4:J4"/>
    <mergeCell ref="F10:F14"/>
    <mergeCell ref="A10:A14"/>
    <mergeCell ref="B10:B14"/>
    <mergeCell ref="A5:A9"/>
    <mergeCell ref="B5:B9"/>
    <mergeCell ref="A3:H4"/>
    <mergeCell ref="D5:D9"/>
    <mergeCell ref="E5:E9"/>
    <mergeCell ref="C10:C14"/>
  </mergeCells>
  <dataValidations count="2">
    <dataValidation type="list" allowBlank="1" showInputMessage="1" showErrorMessage="1" sqref="H10:H30 H33:H62">
      <formula1>"ohne,sonstige öff.Mittel,Bundesagentur für Arbeit,andere Bundesmittel,andere Landesmittel,kommunale Mittel,private Mittel, Projekteinnahmen/-erlöse"</formula1>
    </dataValidation>
    <dataValidation type="list" allowBlank="1" showInputMessage="1" showErrorMessage="1" sqref="C10:C30 C33:C62">
      <formula1>$C$65:$C$66</formula1>
    </dataValidation>
  </dataValidations>
  <pageMargins left="3.937007874015748E-2" right="3.937007874015748E-2" top="0.70125000000000004" bottom="0.15675" header="0.31496062992125984" footer="0.31496062992125984"/>
  <pageSetup paperSize="9" scale="99" orientation="landscape" horizontalDpi="1200" verticalDpi="1200" r:id="rId1"/>
  <headerFooter>
    <oddHeader>&amp;C&amp;"-,Fett"&amp;16Zielvereinbarung und Finanzierungsplan</oddHeader>
  </headerFooter>
  <ignoredErrors>
    <ignoredError sqref="J1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showGridLines="0" showZeros="0" view="pageLayout" zoomScaleNormal="100" workbookViewId="0">
      <selection activeCell="G34" sqref="G34"/>
    </sheetView>
  </sheetViews>
  <sheetFormatPr baseColWidth="10" defaultRowHeight="15" x14ac:dyDescent="0.25"/>
  <cols>
    <col min="1" max="1" width="7.42578125" customWidth="1"/>
    <col min="2" max="2" width="25.42578125" customWidth="1"/>
    <col min="3" max="3" width="3.5703125" style="110" customWidth="1"/>
    <col min="4" max="5" width="3.5703125" customWidth="1"/>
    <col min="6" max="6" width="11" style="2" bestFit="1" customWidth="1"/>
    <col min="7" max="7" width="10.42578125" style="2" customWidth="1"/>
    <col min="8" max="8" width="11.42578125" bestFit="1" customWidth="1"/>
    <col min="9" max="9" width="11.85546875" style="2" customWidth="1"/>
    <col min="10" max="10" width="10.140625" style="2" customWidth="1"/>
    <col min="11" max="11" width="9.85546875" style="2" customWidth="1"/>
    <col min="12" max="12" width="9.28515625" style="2" customWidth="1"/>
    <col min="13" max="13" width="10" style="2" bestFit="1" customWidth="1"/>
    <col min="14" max="14" width="9.7109375" style="2" customWidth="1"/>
    <col min="15" max="15" width="10" style="2" customWidth="1"/>
  </cols>
  <sheetData>
    <row r="1" spans="1:16" ht="16.350000000000001" customHeight="1" thickBot="1" x14ac:dyDescent="0.35">
      <c r="A1" s="210" t="s">
        <v>103</v>
      </c>
      <c r="B1" s="211"/>
      <c r="C1" s="211"/>
      <c r="D1" s="211"/>
      <c r="E1" s="211"/>
      <c r="F1" s="211"/>
      <c r="G1" s="211"/>
      <c r="H1" s="211"/>
      <c r="I1" s="211"/>
      <c r="J1" s="211"/>
      <c r="K1" s="211"/>
      <c r="L1" s="211"/>
      <c r="M1" s="211"/>
      <c r="N1" s="211"/>
      <c r="O1" s="212"/>
    </row>
    <row r="2" spans="1:16" ht="16.350000000000001" customHeight="1" thickBot="1" x14ac:dyDescent="0.35">
      <c r="A2" s="226">
        <f>Allgemeines!D15</f>
        <v>0</v>
      </c>
      <c r="B2" s="227"/>
      <c r="C2" s="227"/>
      <c r="D2" s="227"/>
      <c r="E2" s="227"/>
      <c r="F2" s="227"/>
      <c r="G2" s="227"/>
      <c r="H2" s="228"/>
      <c r="I2" s="207" t="s">
        <v>125</v>
      </c>
      <c r="J2" s="208"/>
      <c r="K2" s="208"/>
      <c r="L2" s="208"/>
      <c r="M2" s="208"/>
      <c r="N2" s="208"/>
      <c r="O2" s="209"/>
    </row>
    <row r="3" spans="1:16" s="3" customFormat="1" ht="28.9" customHeight="1" thickBot="1" x14ac:dyDescent="0.3">
      <c r="A3" s="229"/>
      <c r="B3" s="230"/>
      <c r="C3" s="230"/>
      <c r="D3" s="230"/>
      <c r="E3" s="230"/>
      <c r="F3" s="230"/>
      <c r="G3" s="230"/>
      <c r="H3" s="231"/>
      <c r="I3" s="216" t="s">
        <v>93</v>
      </c>
      <c r="J3" s="217"/>
      <c r="K3" s="64" t="s">
        <v>126</v>
      </c>
      <c r="L3" s="64" t="s">
        <v>82</v>
      </c>
      <c r="M3" s="64" t="s">
        <v>92</v>
      </c>
      <c r="N3" s="64" t="s">
        <v>115</v>
      </c>
      <c r="O3" s="64" t="s">
        <v>120</v>
      </c>
    </row>
    <row r="4" spans="1:16" s="3" customFormat="1" ht="18" customHeight="1" thickBot="1" x14ac:dyDescent="0.3">
      <c r="A4" s="219" t="s">
        <v>94</v>
      </c>
      <c r="B4" s="224" t="s">
        <v>27</v>
      </c>
      <c r="C4" s="205" t="s">
        <v>87</v>
      </c>
      <c r="D4" s="232" t="s">
        <v>26</v>
      </c>
      <c r="E4" s="232" t="s">
        <v>77</v>
      </c>
      <c r="F4" s="237" t="s">
        <v>78</v>
      </c>
      <c r="G4" s="237" t="s">
        <v>38</v>
      </c>
      <c r="H4" s="239" t="s">
        <v>88</v>
      </c>
      <c r="I4" s="61" t="s">
        <v>117</v>
      </c>
      <c r="J4" s="139">
        <f t="shared" ref="J4:O4" si="0">SUM(J13,J18,J23,J28,J36,J41,J46,J51,J56,J61)</f>
        <v>0</v>
      </c>
      <c r="K4" s="28">
        <f t="shared" si="0"/>
        <v>0</v>
      </c>
      <c r="L4" s="28">
        <f t="shared" si="0"/>
        <v>0</v>
      </c>
      <c r="M4" s="28">
        <f t="shared" si="0"/>
        <v>0</v>
      </c>
      <c r="N4" s="28">
        <f t="shared" si="0"/>
        <v>0</v>
      </c>
      <c r="O4" s="31">
        <f t="shared" si="0"/>
        <v>0</v>
      </c>
    </row>
    <row r="5" spans="1:16" s="3" customFormat="1" ht="20.100000000000001" customHeight="1" thickBot="1" x14ac:dyDescent="0.3">
      <c r="A5" s="219"/>
      <c r="B5" s="224"/>
      <c r="C5" s="205"/>
      <c r="D5" s="232"/>
      <c r="E5" s="232"/>
      <c r="F5" s="237"/>
      <c r="G5" s="237"/>
      <c r="H5" s="240"/>
      <c r="I5" s="30" t="s">
        <v>85</v>
      </c>
      <c r="J5" s="29">
        <f>K5+L5+M5+N5+O5</f>
        <v>0</v>
      </c>
      <c r="K5" s="26">
        <f t="shared" ref="K5:L8" si="1">K9+K14+K19+K24+K32+K37+K42+K47+K52+K57</f>
        <v>0</v>
      </c>
      <c r="L5" s="26">
        <f t="shared" si="1"/>
        <v>0</v>
      </c>
      <c r="M5" s="94"/>
      <c r="N5" s="94"/>
      <c r="O5" s="94"/>
    </row>
    <row r="6" spans="1:16" s="3" customFormat="1" ht="18" customHeight="1" thickBot="1" x14ac:dyDescent="0.3">
      <c r="A6" s="219"/>
      <c r="B6" s="224"/>
      <c r="C6" s="205"/>
      <c r="D6" s="232"/>
      <c r="E6" s="232"/>
      <c r="F6" s="237"/>
      <c r="G6" s="237"/>
      <c r="H6" s="240"/>
      <c r="I6" s="30" t="s">
        <v>86</v>
      </c>
      <c r="J6" s="29">
        <f>K6+L6+M6+N6+O6</f>
        <v>0</v>
      </c>
      <c r="K6" s="26">
        <f t="shared" si="1"/>
        <v>0</v>
      </c>
      <c r="L6" s="26">
        <f t="shared" si="1"/>
        <v>0</v>
      </c>
      <c r="M6" s="94"/>
      <c r="N6" s="94"/>
      <c r="O6" s="94"/>
    </row>
    <row r="7" spans="1:16" s="3" customFormat="1" ht="18" customHeight="1" thickBot="1" x14ac:dyDescent="0.3">
      <c r="A7" s="219"/>
      <c r="B7" s="224"/>
      <c r="C7" s="205"/>
      <c r="D7" s="232"/>
      <c r="E7" s="232"/>
      <c r="F7" s="237"/>
      <c r="G7" s="237"/>
      <c r="H7" s="241"/>
      <c r="I7" s="30" t="s">
        <v>124</v>
      </c>
      <c r="J7" s="29">
        <f>K7+L7+M7+N7+O7</f>
        <v>0</v>
      </c>
      <c r="K7" s="26">
        <f t="shared" si="1"/>
        <v>0</v>
      </c>
      <c r="L7" s="26">
        <f>L11+L16+L21+L26+L34+L39+L44+L49+L54+L59</f>
        <v>0</v>
      </c>
      <c r="M7" s="94"/>
      <c r="N7" s="94"/>
      <c r="O7" s="94"/>
    </row>
    <row r="8" spans="1:16" s="1" customFormat="1" ht="15.95" customHeight="1" thickBot="1" x14ac:dyDescent="0.3">
      <c r="A8" s="220"/>
      <c r="B8" s="225"/>
      <c r="C8" s="206"/>
      <c r="D8" s="233"/>
      <c r="E8" s="233"/>
      <c r="F8" s="238"/>
      <c r="G8" s="238"/>
      <c r="H8" s="242"/>
      <c r="I8" s="30" t="s">
        <v>84</v>
      </c>
      <c r="J8" s="29">
        <f>K8+L8+M8+N8+O8</f>
        <v>0</v>
      </c>
      <c r="K8" s="62">
        <f t="shared" si="1"/>
        <v>0</v>
      </c>
      <c r="L8" s="62">
        <f t="shared" si="1"/>
        <v>0</v>
      </c>
      <c r="M8" s="62">
        <f>M12+M17+M22+M27+M35+M40+M45+M50+M55+M60</f>
        <v>0</v>
      </c>
      <c r="N8" s="62">
        <f>N12+N17+N22+N27+N35+N40+N45+N50+N55+N60</f>
        <v>0</v>
      </c>
      <c r="O8" s="62">
        <f>O12+O17+O22+O27+O35+O40+O45+O50+O55+O60</f>
        <v>0</v>
      </c>
    </row>
    <row r="9" spans="1:16" s="1" customFormat="1" ht="15.95" customHeight="1" thickBot="1" x14ac:dyDescent="0.3">
      <c r="A9" s="218" t="s">
        <v>40</v>
      </c>
      <c r="B9" s="221"/>
      <c r="C9" s="234"/>
      <c r="D9" s="213"/>
      <c r="E9" s="213"/>
      <c r="F9" s="202">
        <f>SUM(G9,G10,G11,G12,G13,J13)</f>
        <v>0</v>
      </c>
      <c r="G9" s="9"/>
      <c r="H9" s="174" t="s">
        <v>39</v>
      </c>
      <c r="I9" s="67" t="s">
        <v>89</v>
      </c>
      <c r="J9" s="19">
        <f>K9+L9</f>
        <v>0</v>
      </c>
      <c r="K9" s="13"/>
      <c r="L9" s="9"/>
      <c r="M9" s="95"/>
      <c r="N9" s="95"/>
      <c r="O9" s="96"/>
      <c r="P9" s="3"/>
    </row>
    <row r="10" spans="1:16" s="1" customFormat="1" ht="15.95" customHeight="1" thickBot="1" x14ac:dyDescent="0.3">
      <c r="A10" s="219"/>
      <c r="B10" s="222"/>
      <c r="C10" s="235"/>
      <c r="D10" s="214"/>
      <c r="E10" s="214"/>
      <c r="F10" s="203"/>
      <c r="G10" s="10"/>
      <c r="H10" s="71" t="s">
        <v>39</v>
      </c>
      <c r="I10" s="68" t="s">
        <v>90</v>
      </c>
      <c r="J10" s="20">
        <f>K10+L10+M10+N10+O10</f>
        <v>0</v>
      </c>
      <c r="K10" s="15"/>
      <c r="L10" s="10"/>
      <c r="M10" s="95"/>
      <c r="N10" s="95"/>
      <c r="O10" s="96"/>
    </row>
    <row r="11" spans="1:16" s="1" customFormat="1" ht="15.95" customHeight="1" x14ac:dyDescent="0.25">
      <c r="A11" s="219"/>
      <c r="B11" s="222"/>
      <c r="C11" s="235"/>
      <c r="D11" s="214"/>
      <c r="E11" s="214"/>
      <c r="F11" s="203"/>
      <c r="G11" s="10"/>
      <c r="H11" s="71" t="s">
        <v>39</v>
      </c>
      <c r="I11" s="68" t="s">
        <v>123</v>
      </c>
      <c r="J11" s="20">
        <f>K11+L11+M11+N11+O11</f>
        <v>0</v>
      </c>
      <c r="K11" s="15"/>
      <c r="L11" s="95"/>
      <c r="M11" s="95"/>
      <c r="N11" s="95"/>
      <c r="O11" s="96"/>
    </row>
    <row r="12" spans="1:16" s="7" customFormat="1" ht="15.95" customHeight="1" x14ac:dyDescent="0.25">
      <c r="A12" s="219"/>
      <c r="B12" s="222"/>
      <c r="C12" s="235"/>
      <c r="D12" s="214"/>
      <c r="E12" s="214"/>
      <c r="F12" s="203"/>
      <c r="G12" s="11"/>
      <c r="H12" s="71" t="s">
        <v>39</v>
      </c>
      <c r="I12" s="21" t="s">
        <v>91</v>
      </c>
      <c r="J12" s="22">
        <f>SUM(K12:O12)</f>
        <v>0</v>
      </c>
      <c r="K12" s="17"/>
      <c r="L12" s="11"/>
      <c r="M12" s="11"/>
      <c r="N12" s="11"/>
      <c r="O12" s="33"/>
      <c r="P12" s="3"/>
    </row>
    <row r="13" spans="1:16" s="7" customFormat="1" ht="15.95" customHeight="1" thickBot="1" x14ac:dyDescent="0.3">
      <c r="A13" s="220"/>
      <c r="B13" s="223"/>
      <c r="C13" s="236"/>
      <c r="D13" s="215"/>
      <c r="E13" s="215"/>
      <c r="F13" s="204"/>
      <c r="G13" s="12"/>
      <c r="H13" s="175" t="s">
        <v>39</v>
      </c>
      <c r="I13" s="23" t="s">
        <v>74</v>
      </c>
      <c r="J13" s="24">
        <f>SUM(K13:O13)</f>
        <v>0</v>
      </c>
      <c r="K13" s="25">
        <f>K9+K10+K12+K11</f>
        <v>0</v>
      </c>
      <c r="L13" s="25">
        <f t="shared" ref="L13:O13" si="2">L9+L10+L12+L11</f>
        <v>0</v>
      </c>
      <c r="M13" s="25">
        <f t="shared" si="2"/>
        <v>0</v>
      </c>
      <c r="N13" s="25">
        <f t="shared" si="2"/>
        <v>0</v>
      </c>
      <c r="O13" s="25">
        <f t="shared" si="2"/>
        <v>0</v>
      </c>
    </row>
    <row r="14" spans="1:16" s="7" customFormat="1" ht="15.95" customHeight="1" thickBot="1" x14ac:dyDescent="0.3">
      <c r="A14" s="218" t="s">
        <v>41</v>
      </c>
      <c r="B14" s="221"/>
      <c r="C14" s="234"/>
      <c r="D14" s="213"/>
      <c r="E14" s="213"/>
      <c r="F14" s="202">
        <f>SUM(G14,G15,G16,G17,G18,J18)</f>
        <v>0</v>
      </c>
      <c r="G14" s="9"/>
      <c r="H14" s="174" t="s">
        <v>39</v>
      </c>
      <c r="I14" s="67" t="s">
        <v>89</v>
      </c>
      <c r="J14" s="19">
        <f>K14+L14</f>
        <v>0</v>
      </c>
      <c r="K14" s="13"/>
      <c r="L14" s="9"/>
      <c r="M14" s="95"/>
      <c r="N14" s="95"/>
      <c r="O14" s="96"/>
    </row>
    <row r="15" spans="1:16" s="7" customFormat="1" ht="15.95" customHeight="1" thickBot="1" x14ac:dyDescent="0.3">
      <c r="A15" s="219"/>
      <c r="B15" s="222"/>
      <c r="C15" s="235"/>
      <c r="D15" s="214"/>
      <c r="E15" s="214"/>
      <c r="F15" s="203"/>
      <c r="G15" s="10"/>
      <c r="H15" s="71" t="s">
        <v>39</v>
      </c>
      <c r="I15" s="68" t="s">
        <v>90</v>
      </c>
      <c r="J15" s="20">
        <f>K15+L15+M15+N15+O15</f>
        <v>0</v>
      </c>
      <c r="K15" s="15"/>
      <c r="L15" s="10"/>
      <c r="M15" s="95"/>
      <c r="N15" s="95"/>
      <c r="O15" s="96"/>
    </row>
    <row r="16" spans="1:16" s="7" customFormat="1" ht="15.95" customHeight="1" x14ac:dyDescent="0.25">
      <c r="A16" s="219"/>
      <c r="B16" s="222"/>
      <c r="C16" s="235"/>
      <c r="D16" s="214"/>
      <c r="E16" s="214"/>
      <c r="F16" s="203"/>
      <c r="G16" s="10"/>
      <c r="H16" s="71" t="s">
        <v>39</v>
      </c>
      <c r="I16" s="68" t="s">
        <v>123</v>
      </c>
      <c r="J16" s="20">
        <f>K16+L16+M16+N16+O16</f>
        <v>0</v>
      </c>
      <c r="K16" s="15"/>
      <c r="L16" s="95"/>
      <c r="M16" s="95"/>
      <c r="N16" s="95"/>
      <c r="O16" s="96"/>
    </row>
    <row r="17" spans="1:15" s="7" customFormat="1" ht="15.95" customHeight="1" x14ac:dyDescent="0.25">
      <c r="A17" s="219"/>
      <c r="B17" s="222"/>
      <c r="C17" s="235"/>
      <c r="D17" s="214"/>
      <c r="E17" s="214"/>
      <c r="F17" s="203"/>
      <c r="G17" s="11"/>
      <c r="H17" s="71" t="s">
        <v>39</v>
      </c>
      <c r="I17" s="21" t="s">
        <v>91</v>
      </c>
      <c r="J17" s="22">
        <f>SUM(K17:O17)</f>
        <v>0</v>
      </c>
      <c r="K17" s="17"/>
      <c r="L17" s="11"/>
      <c r="M17" s="11"/>
      <c r="N17" s="11"/>
      <c r="O17" s="33"/>
    </row>
    <row r="18" spans="1:15" s="7" customFormat="1" ht="15.95" customHeight="1" thickBot="1" x14ac:dyDescent="0.3">
      <c r="A18" s="220"/>
      <c r="B18" s="223"/>
      <c r="C18" s="236"/>
      <c r="D18" s="215"/>
      <c r="E18" s="215"/>
      <c r="F18" s="204"/>
      <c r="G18" s="12"/>
      <c r="H18" s="175" t="s">
        <v>39</v>
      </c>
      <c r="I18" s="23" t="s">
        <v>74</v>
      </c>
      <c r="J18" s="24">
        <f>SUM(K18:O18)</f>
        <v>0</v>
      </c>
      <c r="K18" s="25">
        <f>K14+K15+K17+K16</f>
        <v>0</v>
      </c>
      <c r="L18" s="25">
        <f t="shared" ref="L18:O18" si="3">L14+L15+L17+L16</f>
        <v>0</v>
      </c>
      <c r="M18" s="25">
        <f t="shared" si="3"/>
        <v>0</v>
      </c>
      <c r="N18" s="25">
        <f t="shared" si="3"/>
        <v>0</v>
      </c>
      <c r="O18" s="25">
        <f t="shared" si="3"/>
        <v>0</v>
      </c>
    </row>
    <row r="19" spans="1:15" s="7" customFormat="1" ht="15.95" customHeight="1" thickBot="1" x14ac:dyDescent="0.3">
      <c r="A19" s="218" t="s">
        <v>42</v>
      </c>
      <c r="B19" s="221"/>
      <c r="C19" s="234"/>
      <c r="D19" s="213"/>
      <c r="E19" s="213"/>
      <c r="F19" s="202">
        <f t="shared" ref="F19" si="4">SUM(G19,G20,G21,G22,G23,J23)</f>
        <v>0</v>
      </c>
      <c r="G19" s="9"/>
      <c r="H19" s="174" t="s">
        <v>39</v>
      </c>
      <c r="I19" s="67" t="s">
        <v>89</v>
      </c>
      <c r="J19" s="19">
        <f>K19+L19</f>
        <v>0</v>
      </c>
      <c r="K19" s="13"/>
      <c r="L19" s="9"/>
      <c r="M19" s="95"/>
      <c r="N19" s="95"/>
      <c r="O19" s="96"/>
    </row>
    <row r="20" spans="1:15" s="7" customFormat="1" ht="15.95" customHeight="1" thickBot="1" x14ac:dyDescent="0.3">
      <c r="A20" s="219"/>
      <c r="B20" s="222"/>
      <c r="C20" s="235"/>
      <c r="D20" s="214"/>
      <c r="E20" s="214"/>
      <c r="F20" s="203"/>
      <c r="G20" s="10"/>
      <c r="H20" s="71" t="s">
        <v>39</v>
      </c>
      <c r="I20" s="68" t="s">
        <v>90</v>
      </c>
      <c r="J20" s="20">
        <f>K20+L20+M20+N20+O20</f>
        <v>0</v>
      </c>
      <c r="K20" s="15"/>
      <c r="L20" s="10"/>
      <c r="M20" s="95"/>
      <c r="N20" s="95"/>
      <c r="O20" s="96"/>
    </row>
    <row r="21" spans="1:15" s="7" customFormat="1" ht="15.95" customHeight="1" x14ac:dyDescent="0.25">
      <c r="A21" s="219"/>
      <c r="B21" s="222"/>
      <c r="C21" s="235"/>
      <c r="D21" s="214"/>
      <c r="E21" s="214"/>
      <c r="F21" s="203"/>
      <c r="G21" s="10"/>
      <c r="H21" s="71" t="s">
        <v>39</v>
      </c>
      <c r="I21" s="68" t="s">
        <v>123</v>
      </c>
      <c r="J21" s="20">
        <f>K21+L21+M21+N21+O21</f>
        <v>0</v>
      </c>
      <c r="K21" s="15"/>
      <c r="L21" s="95"/>
      <c r="M21" s="95"/>
      <c r="N21" s="95"/>
      <c r="O21" s="96"/>
    </row>
    <row r="22" spans="1:15" s="7" customFormat="1" ht="15.95" customHeight="1" x14ac:dyDescent="0.25">
      <c r="A22" s="219"/>
      <c r="B22" s="222"/>
      <c r="C22" s="235"/>
      <c r="D22" s="214"/>
      <c r="E22" s="214"/>
      <c r="F22" s="203"/>
      <c r="G22" s="11"/>
      <c r="H22" s="71" t="s">
        <v>39</v>
      </c>
      <c r="I22" s="21" t="s">
        <v>91</v>
      </c>
      <c r="J22" s="22">
        <f>SUM(K22:O22)</f>
        <v>0</v>
      </c>
      <c r="K22" s="17"/>
      <c r="L22" s="11"/>
      <c r="M22" s="11"/>
      <c r="N22" s="11"/>
      <c r="O22" s="33"/>
    </row>
    <row r="23" spans="1:15" s="7" customFormat="1" ht="15.95" customHeight="1" thickBot="1" x14ac:dyDescent="0.3">
      <c r="A23" s="220"/>
      <c r="B23" s="223"/>
      <c r="C23" s="236"/>
      <c r="D23" s="215"/>
      <c r="E23" s="215"/>
      <c r="F23" s="204"/>
      <c r="G23" s="12"/>
      <c r="H23" s="175" t="s">
        <v>39</v>
      </c>
      <c r="I23" s="23" t="s">
        <v>74</v>
      </c>
      <c r="J23" s="24">
        <f>SUM(K23:O23)</f>
        <v>0</v>
      </c>
      <c r="K23" s="25">
        <f>K19+K20+K22+K21</f>
        <v>0</v>
      </c>
      <c r="L23" s="25">
        <f t="shared" ref="L23:O23" si="5">L19+L20+L22+L21</f>
        <v>0</v>
      </c>
      <c r="M23" s="25">
        <f t="shared" si="5"/>
        <v>0</v>
      </c>
      <c r="N23" s="25">
        <f t="shared" si="5"/>
        <v>0</v>
      </c>
      <c r="O23" s="25">
        <f t="shared" si="5"/>
        <v>0</v>
      </c>
    </row>
    <row r="24" spans="1:15" s="7" customFormat="1" ht="15.95" customHeight="1" thickBot="1" x14ac:dyDescent="0.3">
      <c r="A24" s="218" t="s">
        <v>43</v>
      </c>
      <c r="B24" s="221"/>
      <c r="C24" s="234"/>
      <c r="D24" s="213"/>
      <c r="E24" s="213"/>
      <c r="F24" s="202">
        <f t="shared" ref="F24" si="6">SUM(G24,G25,G26,G27,G28,J28)</f>
        <v>0</v>
      </c>
      <c r="G24" s="9"/>
      <c r="H24" s="176" t="s">
        <v>39</v>
      </c>
      <c r="I24" s="67" t="s">
        <v>89</v>
      </c>
      <c r="J24" s="19">
        <f>K24+L24</f>
        <v>0</v>
      </c>
      <c r="K24" s="13"/>
      <c r="L24" s="9"/>
      <c r="M24" s="95"/>
      <c r="N24" s="95"/>
      <c r="O24" s="96"/>
    </row>
    <row r="25" spans="1:15" s="7" customFormat="1" ht="15" customHeight="1" thickBot="1" x14ac:dyDescent="0.3">
      <c r="A25" s="219"/>
      <c r="B25" s="222"/>
      <c r="C25" s="235"/>
      <c r="D25" s="214"/>
      <c r="E25" s="214"/>
      <c r="F25" s="203"/>
      <c r="G25" s="10"/>
      <c r="H25" s="71" t="s">
        <v>39</v>
      </c>
      <c r="I25" s="68" t="s">
        <v>90</v>
      </c>
      <c r="J25" s="20">
        <f>K25+L25+M25+N25+O25</f>
        <v>0</v>
      </c>
      <c r="K25" s="15"/>
      <c r="L25" s="10"/>
      <c r="M25" s="95"/>
      <c r="N25" s="95"/>
      <c r="O25" s="96"/>
    </row>
    <row r="26" spans="1:15" s="7" customFormat="1" ht="15.6" customHeight="1" x14ac:dyDescent="0.25">
      <c r="A26" s="219"/>
      <c r="B26" s="222"/>
      <c r="C26" s="235"/>
      <c r="D26" s="214"/>
      <c r="E26" s="214"/>
      <c r="F26" s="203"/>
      <c r="G26" s="10"/>
      <c r="H26" s="71" t="s">
        <v>39</v>
      </c>
      <c r="I26" s="68" t="s">
        <v>123</v>
      </c>
      <c r="J26" s="20">
        <f>K26+L26+M26+N26+O26</f>
        <v>0</v>
      </c>
      <c r="K26" s="15"/>
      <c r="L26" s="95"/>
      <c r="M26" s="95"/>
      <c r="N26" s="95"/>
      <c r="O26" s="96"/>
    </row>
    <row r="27" spans="1:15" s="7" customFormat="1" x14ac:dyDescent="0.25">
      <c r="A27" s="219"/>
      <c r="B27" s="222"/>
      <c r="C27" s="235"/>
      <c r="D27" s="214"/>
      <c r="E27" s="214"/>
      <c r="F27" s="203"/>
      <c r="G27" s="11"/>
      <c r="H27" s="71" t="s">
        <v>39</v>
      </c>
      <c r="I27" s="21" t="s">
        <v>91</v>
      </c>
      <c r="J27" s="22">
        <f>SUM(K27:O27)</f>
        <v>0</v>
      </c>
      <c r="K27" s="17"/>
      <c r="L27" s="11"/>
      <c r="M27" s="11"/>
      <c r="N27" s="11"/>
      <c r="O27" s="33"/>
    </row>
    <row r="28" spans="1:15" ht="15.75" thickBot="1" x14ac:dyDescent="0.3">
      <c r="A28" s="220"/>
      <c r="B28" s="223"/>
      <c r="C28" s="236"/>
      <c r="D28" s="215"/>
      <c r="E28" s="215"/>
      <c r="F28" s="204"/>
      <c r="G28" s="12"/>
      <c r="H28" s="175" t="s">
        <v>39</v>
      </c>
      <c r="I28" s="23" t="s">
        <v>74</v>
      </c>
      <c r="J28" s="24">
        <f>SUM(K28:O28)</f>
        <v>0</v>
      </c>
      <c r="K28" s="25">
        <f>K24+K25+K27+K26</f>
        <v>0</v>
      </c>
      <c r="L28" s="25">
        <f t="shared" ref="L28:O28" si="7">L24+L25+L27+L26</f>
        <v>0</v>
      </c>
      <c r="M28" s="25">
        <f t="shared" si="7"/>
        <v>0</v>
      </c>
      <c r="N28" s="25">
        <f t="shared" si="7"/>
        <v>0</v>
      </c>
      <c r="O28" s="25">
        <f t="shared" si="7"/>
        <v>0</v>
      </c>
    </row>
    <row r="29" spans="1:15" ht="63.6" customHeight="1" x14ac:dyDescent="0.25">
      <c r="A29" s="160"/>
      <c r="B29" s="161"/>
      <c r="C29" s="162"/>
      <c r="D29" s="163"/>
      <c r="E29" s="163"/>
      <c r="F29" s="164"/>
      <c r="G29" s="173"/>
      <c r="H29" s="177"/>
      <c r="I29" s="167"/>
      <c r="J29" s="168"/>
      <c r="K29" s="168"/>
      <c r="L29" s="168"/>
      <c r="M29" s="168"/>
      <c r="N29" s="168"/>
      <c r="O29" s="168"/>
    </row>
    <row r="30" spans="1:15" ht="18.600000000000001" customHeight="1" thickBot="1" x14ac:dyDescent="0.35">
      <c r="A30" s="156"/>
      <c r="B30" s="157"/>
      <c r="C30" s="244" t="str">
        <f>C4</f>
        <v>neu/ verlängert</v>
      </c>
      <c r="D30" s="158"/>
      <c r="E30" s="232" t="s">
        <v>77</v>
      </c>
      <c r="F30" s="159"/>
      <c r="G30" s="253" t="s">
        <v>38</v>
      </c>
      <c r="H30" s="255" t="s">
        <v>88</v>
      </c>
      <c r="I30" s="248" t="s">
        <v>107</v>
      </c>
      <c r="J30" s="249"/>
      <c r="K30" s="249"/>
      <c r="L30" s="249"/>
      <c r="M30" s="249"/>
      <c r="N30" s="249"/>
      <c r="O30" s="250"/>
    </row>
    <row r="31" spans="1:15" ht="53.45" customHeight="1" thickBot="1" x14ac:dyDescent="0.3">
      <c r="A31" s="78" t="s">
        <v>94</v>
      </c>
      <c r="B31" s="79" t="s">
        <v>27</v>
      </c>
      <c r="C31" s="245"/>
      <c r="D31" s="149" t="s">
        <v>26</v>
      </c>
      <c r="E31" s="233"/>
      <c r="F31" s="150" t="s">
        <v>78</v>
      </c>
      <c r="G31" s="254"/>
      <c r="H31" s="256"/>
      <c r="I31" s="251" t="s">
        <v>93</v>
      </c>
      <c r="J31" s="252"/>
      <c r="K31" s="64" t="s">
        <v>126</v>
      </c>
      <c r="L31" s="64" t="s">
        <v>82</v>
      </c>
      <c r="M31" s="64" t="s">
        <v>92</v>
      </c>
      <c r="N31" s="64" t="s">
        <v>115</v>
      </c>
      <c r="O31" s="64" t="s">
        <v>120</v>
      </c>
    </row>
    <row r="32" spans="1:15" ht="20.25" thickBot="1" x14ac:dyDescent="0.3">
      <c r="A32" s="218" t="s">
        <v>44</v>
      </c>
      <c r="B32" s="221"/>
      <c r="C32" s="234"/>
      <c r="D32" s="213"/>
      <c r="E32" s="213"/>
      <c r="F32" s="202">
        <f t="shared" ref="F32" si="8">SUM(G32,G33,G34,G35,G36,J36)</f>
        <v>0</v>
      </c>
      <c r="G32" s="9"/>
      <c r="H32" s="174" t="s">
        <v>39</v>
      </c>
      <c r="I32" s="67" t="s">
        <v>89</v>
      </c>
      <c r="J32" s="19">
        <f>K32+L32</f>
        <v>0</v>
      </c>
      <c r="K32" s="13"/>
      <c r="L32" s="9"/>
      <c r="M32" s="95"/>
      <c r="N32" s="95"/>
      <c r="O32" s="96"/>
    </row>
    <row r="33" spans="1:15" ht="16.350000000000001" customHeight="1" thickBot="1" x14ac:dyDescent="0.3">
      <c r="A33" s="219"/>
      <c r="B33" s="222"/>
      <c r="C33" s="235"/>
      <c r="D33" s="214"/>
      <c r="E33" s="214"/>
      <c r="F33" s="203"/>
      <c r="G33" s="10"/>
      <c r="H33" s="71" t="s">
        <v>39</v>
      </c>
      <c r="I33" s="68" t="s">
        <v>90</v>
      </c>
      <c r="J33" s="20">
        <f>K33+L33+M33+N33+O33</f>
        <v>0</v>
      </c>
      <c r="K33" s="15"/>
      <c r="L33" s="10"/>
      <c r="M33" s="95"/>
      <c r="N33" s="95"/>
      <c r="O33" s="96"/>
    </row>
    <row r="34" spans="1:15" ht="16.149999999999999" customHeight="1" x14ac:dyDescent="0.25">
      <c r="A34" s="219"/>
      <c r="B34" s="222"/>
      <c r="C34" s="235"/>
      <c r="D34" s="214"/>
      <c r="E34" s="214"/>
      <c r="F34" s="203"/>
      <c r="G34" s="10"/>
      <c r="H34" s="71" t="s">
        <v>39</v>
      </c>
      <c r="I34" s="68" t="s">
        <v>123</v>
      </c>
      <c r="J34" s="20">
        <f>K34+L34+M34+N34+O34</f>
        <v>0</v>
      </c>
      <c r="K34" s="15"/>
      <c r="L34" s="95"/>
      <c r="M34" s="95"/>
      <c r="N34" s="95"/>
      <c r="O34" s="96"/>
    </row>
    <row r="35" spans="1:15" x14ac:dyDescent="0.25">
      <c r="A35" s="219"/>
      <c r="B35" s="222"/>
      <c r="C35" s="235"/>
      <c r="D35" s="214"/>
      <c r="E35" s="214"/>
      <c r="F35" s="203"/>
      <c r="G35" s="11"/>
      <c r="H35" s="71" t="s">
        <v>39</v>
      </c>
      <c r="I35" s="21" t="s">
        <v>91</v>
      </c>
      <c r="J35" s="22">
        <f>SUM(K35:O35)</f>
        <v>0</v>
      </c>
      <c r="K35" s="17"/>
      <c r="L35" s="11"/>
      <c r="M35" s="11"/>
      <c r="N35" s="11"/>
      <c r="O35" s="33"/>
    </row>
    <row r="36" spans="1:15" ht="15.75" thickBot="1" x14ac:dyDescent="0.3">
      <c r="A36" s="220"/>
      <c r="B36" s="223"/>
      <c r="C36" s="236"/>
      <c r="D36" s="215"/>
      <c r="E36" s="215"/>
      <c r="F36" s="204"/>
      <c r="G36" s="12"/>
      <c r="H36" s="35" t="s">
        <v>39</v>
      </c>
      <c r="I36" s="23" t="s">
        <v>74</v>
      </c>
      <c r="J36" s="24">
        <f>SUM(K36:O36)</f>
        <v>0</v>
      </c>
      <c r="K36" s="25">
        <f>K32+K33+K35+K34</f>
        <v>0</v>
      </c>
      <c r="L36" s="25">
        <f t="shared" ref="L36:O36" si="9">L32+L33+L35+L34</f>
        <v>0</v>
      </c>
      <c r="M36" s="25">
        <f t="shared" si="9"/>
        <v>0</v>
      </c>
      <c r="N36" s="25">
        <f t="shared" si="9"/>
        <v>0</v>
      </c>
      <c r="O36" s="25">
        <f t="shared" si="9"/>
        <v>0</v>
      </c>
    </row>
    <row r="37" spans="1:15" ht="15.6" customHeight="1" x14ac:dyDescent="0.25">
      <c r="A37" s="218" t="s">
        <v>45</v>
      </c>
      <c r="B37" s="221"/>
      <c r="C37" s="234"/>
      <c r="D37" s="213"/>
      <c r="E37" s="213"/>
      <c r="F37" s="202">
        <f t="shared" ref="F37:F57" si="10">SUM(G37,G38,G39,G40,G41,J41)</f>
        <v>0</v>
      </c>
      <c r="G37" s="9"/>
      <c r="H37" s="71" t="s">
        <v>39</v>
      </c>
      <c r="I37" s="67" t="s">
        <v>89</v>
      </c>
      <c r="J37" s="19">
        <f>K37+L37</f>
        <v>0</v>
      </c>
      <c r="K37" s="9"/>
      <c r="L37" s="9"/>
      <c r="M37" s="99"/>
      <c r="N37" s="99"/>
      <c r="O37" s="100"/>
    </row>
    <row r="38" spans="1:15" ht="15.75" thickBot="1" x14ac:dyDescent="0.3">
      <c r="A38" s="219"/>
      <c r="B38" s="222"/>
      <c r="C38" s="235"/>
      <c r="D38" s="214"/>
      <c r="E38" s="214"/>
      <c r="F38" s="203"/>
      <c r="G38" s="10"/>
      <c r="H38" s="71" t="s">
        <v>39</v>
      </c>
      <c r="I38" s="68" t="s">
        <v>90</v>
      </c>
      <c r="J38" s="20">
        <f>K38+L38+M38+N38+O38</f>
        <v>0</v>
      </c>
      <c r="K38" s="10"/>
      <c r="L38" s="10"/>
      <c r="M38" s="27"/>
      <c r="N38" s="27"/>
      <c r="O38" s="27"/>
    </row>
    <row r="39" spans="1:15" ht="17.45" customHeight="1" x14ac:dyDescent="0.25">
      <c r="A39" s="219"/>
      <c r="B39" s="222"/>
      <c r="C39" s="235"/>
      <c r="D39" s="214"/>
      <c r="E39" s="214"/>
      <c r="F39" s="203"/>
      <c r="G39" s="10"/>
      <c r="H39" s="71" t="s">
        <v>39</v>
      </c>
      <c r="I39" s="68" t="s">
        <v>123</v>
      </c>
      <c r="J39" s="20">
        <f>K39+L39+M39+N39+O39</f>
        <v>0</v>
      </c>
      <c r="K39" s="15"/>
      <c r="L39" s="95"/>
      <c r="M39" s="95"/>
      <c r="N39" s="95"/>
      <c r="O39" s="96"/>
    </row>
    <row r="40" spans="1:15" x14ac:dyDescent="0.25">
      <c r="A40" s="219"/>
      <c r="B40" s="222"/>
      <c r="C40" s="235"/>
      <c r="D40" s="214"/>
      <c r="E40" s="214"/>
      <c r="F40" s="203"/>
      <c r="G40" s="11"/>
      <c r="H40" s="71" t="s">
        <v>39</v>
      </c>
      <c r="I40" s="21" t="s">
        <v>91</v>
      </c>
      <c r="J40" s="22">
        <f>SUM(K40:O40)</f>
        <v>0</v>
      </c>
      <c r="K40" s="11"/>
      <c r="L40" s="11"/>
      <c r="M40" s="11"/>
      <c r="N40" s="11"/>
      <c r="O40" s="33"/>
    </row>
    <row r="41" spans="1:15" ht="14.45" customHeight="1" thickBot="1" x14ac:dyDescent="0.3">
      <c r="A41" s="220"/>
      <c r="B41" s="223"/>
      <c r="C41" s="236"/>
      <c r="D41" s="215"/>
      <c r="E41" s="215"/>
      <c r="F41" s="204"/>
      <c r="G41" s="12"/>
      <c r="H41" s="175" t="s">
        <v>39</v>
      </c>
      <c r="I41" s="23" t="s">
        <v>74</v>
      </c>
      <c r="J41" s="24">
        <f>SUM(K41:O41)</f>
        <v>0</v>
      </c>
      <c r="K41" s="25">
        <f>K37+K38+K40+K39</f>
        <v>0</v>
      </c>
      <c r="L41" s="25">
        <f t="shared" ref="L41:O41" si="11">L37+L38+L40+L39</f>
        <v>0</v>
      </c>
      <c r="M41" s="25">
        <f t="shared" si="11"/>
        <v>0</v>
      </c>
      <c r="N41" s="25">
        <f t="shared" si="11"/>
        <v>0</v>
      </c>
      <c r="O41" s="25">
        <f t="shared" si="11"/>
        <v>0</v>
      </c>
    </row>
    <row r="42" spans="1:15" ht="19.5" x14ac:dyDescent="0.25">
      <c r="A42" s="218" t="s">
        <v>46</v>
      </c>
      <c r="B42" s="221"/>
      <c r="C42" s="234"/>
      <c r="D42" s="213"/>
      <c r="E42" s="213"/>
      <c r="F42" s="202">
        <f t="shared" si="10"/>
        <v>0</v>
      </c>
      <c r="G42" s="9"/>
      <c r="H42" s="174" t="s">
        <v>39</v>
      </c>
      <c r="I42" s="67" t="s">
        <v>89</v>
      </c>
      <c r="J42" s="19">
        <f>K42+L42</f>
        <v>0</v>
      </c>
      <c r="K42" s="9"/>
      <c r="L42" s="9"/>
      <c r="M42" s="95"/>
      <c r="N42" s="95"/>
      <c r="O42" s="96"/>
    </row>
    <row r="43" spans="1:15" ht="15.75" thickBot="1" x14ac:dyDescent="0.3">
      <c r="A43" s="219"/>
      <c r="B43" s="222"/>
      <c r="C43" s="235"/>
      <c r="D43" s="214"/>
      <c r="E43" s="214"/>
      <c r="F43" s="203"/>
      <c r="G43" s="10"/>
      <c r="H43" s="71" t="s">
        <v>39</v>
      </c>
      <c r="I43" s="68" t="s">
        <v>90</v>
      </c>
      <c r="J43" s="20">
        <f>K43+L43+M43+N43+O43</f>
        <v>0</v>
      </c>
      <c r="K43" s="10"/>
      <c r="L43" s="10"/>
      <c r="M43" s="27"/>
      <c r="N43" s="27"/>
      <c r="O43" s="27"/>
    </row>
    <row r="44" spans="1:15" ht="14.45" customHeight="1" x14ac:dyDescent="0.25">
      <c r="A44" s="219"/>
      <c r="B44" s="222"/>
      <c r="C44" s="235"/>
      <c r="D44" s="214"/>
      <c r="E44" s="214"/>
      <c r="F44" s="203"/>
      <c r="G44" s="10"/>
      <c r="H44" s="71" t="s">
        <v>39</v>
      </c>
      <c r="I44" s="68" t="s">
        <v>123</v>
      </c>
      <c r="J44" s="20">
        <f>K44+L44+M44+N44+O44</f>
        <v>0</v>
      </c>
      <c r="K44" s="15"/>
      <c r="L44" s="95"/>
      <c r="M44" s="95"/>
      <c r="N44" s="95"/>
      <c r="O44" s="96"/>
    </row>
    <row r="45" spans="1:15" ht="16.350000000000001" customHeight="1" x14ac:dyDescent="0.25">
      <c r="A45" s="219"/>
      <c r="B45" s="222"/>
      <c r="C45" s="235"/>
      <c r="D45" s="214"/>
      <c r="E45" s="214"/>
      <c r="F45" s="203"/>
      <c r="G45" s="11"/>
      <c r="H45" s="71" t="s">
        <v>39</v>
      </c>
      <c r="I45" s="21" t="s">
        <v>91</v>
      </c>
      <c r="J45" s="22">
        <f t="shared" ref="J45:J61" si="12">SUM(K45:O45)</f>
        <v>0</v>
      </c>
      <c r="K45" s="11"/>
      <c r="L45" s="11"/>
      <c r="M45" s="11"/>
      <c r="N45" s="11"/>
      <c r="O45" s="33"/>
    </row>
    <row r="46" spans="1:15" ht="15.75" thickBot="1" x14ac:dyDescent="0.3">
      <c r="A46" s="220"/>
      <c r="B46" s="223"/>
      <c r="C46" s="236"/>
      <c r="D46" s="215"/>
      <c r="E46" s="215"/>
      <c r="F46" s="204"/>
      <c r="G46" s="12"/>
      <c r="H46" s="175" t="s">
        <v>39</v>
      </c>
      <c r="I46" s="23" t="s">
        <v>74</v>
      </c>
      <c r="J46" s="24">
        <f t="shared" si="12"/>
        <v>0</v>
      </c>
      <c r="K46" s="25">
        <f>K42+K43+K45+K44</f>
        <v>0</v>
      </c>
      <c r="L46" s="25">
        <f t="shared" ref="L46:O46" si="13">L42+L43+L45+L44</f>
        <v>0</v>
      </c>
      <c r="M46" s="25">
        <f t="shared" si="13"/>
        <v>0</v>
      </c>
      <c r="N46" s="25">
        <f t="shared" si="13"/>
        <v>0</v>
      </c>
      <c r="O46" s="25">
        <f t="shared" si="13"/>
        <v>0</v>
      </c>
    </row>
    <row r="47" spans="1:15" ht="19.5" x14ac:dyDescent="0.25">
      <c r="A47" s="218" t="s">
        <v>47</v>
      </c>
      <c r="B47" s="221"/>
      <c r="C47" s="234"/>
      <c r="D47" s="213"/>
      <c r="E47" s="213"/>
      <c r="F47" s="202">
        <f t="shared" si="10"/>
        <v>0</v>
      </c>
      <c r="G47" s="9"/>
      <c r="H47" s="174" t="s">
        <v>39</v>
      </c>
      <c r="I47" s="67" t="s">
        <v>89</v>
      </c>
      <c r="J47" s="19">
        <f>K47+L47</f>
        <v>0</v>
      </c>
      <c r="K47" s="9"/>
      <c r="L47" s="9"/>
      <c r="M47" s="95"/>
      <c r="N47" s="95"/>
      <c r="O47" s="96"/>
    </row>
    <row r="48" spans="1:15" ht="15.75" thickBot="1" x14ac:dyDescent="0.3">
      <c r="A48" s="219"/>
      <c r="B48" s="222"/>
      <c r="C48" s="235"/>
      <c r="D48" s="214"/>
      <c r="E48" s="214"/>
      <c r="F48" s="203"/>
      <c r="G48" s="10"/>
      <c r="H48" s="71" t="s">
        <v>39</v>
      </c>
      <c r="I48" s="68" t="s">
        <v>90</v>
      </c>
      <c r="J48" s="20">
        <f>K48+L48+M48+N48+O48</f>
        <v>0</v>
      </c>
      <c r="K48" s="10"/>
      <c r="L48" s="10"/>
      <c r="M48" s="27"/>
      <c r="N48" s="27"/>
      <c r="O48" s="27"/>
    </row>
    <row r="49" spans="1:15" ht="14.45" customHeight="1" x14ac:dyDescent="0.25">
      <c r="A49" s="219"/>
      <c r="B49" s="222"/>
      <c r="C49" s="235"/>
      <c r="D49" s="214"/>
      <c r="E49" s="214"/>
      <c r="F49" s="203"/>
      <c r="G49" s="10"/>
      <c r="H49" s="71" t="s">
        <v>39</v>
      </c>
      <c r="I49" s="68" t="s">
        <v>123</v>
      </c>
      <c r="J49" s="20">
        <f>K49+L49+M49+N49+O49</f>
        <v>0</v>
      </c>
      <c r="K49" s="15"/>
      <c r="L49" s="95"/>
      <c r="M49" s="95"/>
      <c r="N49" s="95"/>
      <c r="O49" s="96"/>
    </row>
    <row r="50" spans="1:15" x14ac:dyDescent="0.25">
      <c r="A50" s="219"/>
      <c r="B50" s="222"/>
      <c r="C50" s="235"/>
      <c r="D50" s="214"/>
      <c r="E50" s="214"/>
      <c r="F50" s="203"/>
      <c r="G50" s="11"/>
      <c r="H50" s="71" t="s">
        <v>39</v>
      </c>
      <c r="I50" s="21" t="s">
        <v>91</v>
      </c>
      <c r="J50" s="22">
        <f t="shared" si="12"/>
        <v>0</v>
      </c>
      <c r="K50" s="11"/>
      <c r="L50" s="11"/>
      <c r="M50" s="11"/>
      <c r="N50" s="11"/>
      <c r="O50" s="33"/>
    </row>
    <row r="51" spans="1:15" ht="15.75" thickBot="1" x14ac:dyDescent="0.3">
      <c r="A51" s="220"/>
      <c r="B51" s="223"/>
      <c r="C51" s="236"/>
      <c r="D51" s="215"/>
      <c r="E51" s="215"/>
      <c r="F51" s="204"/>
      <c r="G51" s="12"/>
      <c r="H51" s="69" t="s">
        <v>39</v>
      </c>
      <c r="I51" s="23" t="s">
        <v>74</v>
      </c>
      <c r="J51" s="24">
        <f t="shared" si="12"/>
        <v>0</v>
      </c>
      <c r="K51" s="25">
        <f>K47+K48+K50+K49</f>
        <v>0</v>
      </c>
      <c r="L51" s="25">
        <f t="shared" ref="L51:O51" si="14">L47+L48+L50+L49</f>
        <v>0</v>
      </c>
      <c r="M51" s="25">
        <f t="shared" si="14"/>
        <v>0</v>
      </c>
      <c r="N51" s="25">
        <f t="shared" si="14"/>
        <v>0</v>
      </c>
      <c r="O51" s="25">
        <f t="shared" si="14"/>
        <v>0</v>
      </c>
    </row>
    <row r="52" spans="1:15" ht="19.5" x14ac:dyDescent="0.25">
      <c r="A52" s="218" t="s">
        <v>48</v>
      </c>
      <c r="B52" s="221"/>
      <c r="C52" s="234"/>
      <c r="D52" s="213"/>
      <c r="E52" s="213"/>
      <c r="F52" s="202">
        <f>SUM(G52,G53,G54,G55,G56,J56)</f>
        <v>0</v>
      </c>
      <c r="G52" s="9"/>
      <c r="H52" s="71" t="s">
        <v>39</v>
      </c>
      <c r="I52" s="67" t="s">
        <v>89</v>
      </c>
      <c r="J52" s="19">
        <f>K52+L52</f>
        <v>0</v>
      </c>
      <c r="K52" s="9"/>
      <c r="L52" s="9"/>
      <c r="M52" s="101"/>
      <c r="N52" s="101"/>
      <c r="O52" s="102"/>
    </row>
    <row r="53" spans="1:15" ht="15.75" thickBot="1" x14ac:dyDescent="0.3">
      <c r="A53" s="219"/>
      <c r="B53" s="222"/>
      <c r="C53" s="235"/>
      <c r="D53" s="214"/>
      <c r="E53" s="214"/>
      <c r="F53" s="203"/>
      <c r="G53" s="10"/>
      <c r="H53" s="71" t="s">
        <v>39</v>
      </c>
      <c r="I53" s="68" t="s">
        <v>90</v>
      </c>
      <c r="J53" s="20">
        <f>K53+L53+M53+N53+O53</f>
        <v>0</v>
      </c>
      <c r="K53" s="10"/>
      <c r="L53" s="10"/>
      <c r="M53" s="27"/>
      <c r="N53" s="27"/>
      <c r="O53" s="27"/>
    </row>
    <row r="54" spans="1:15" ht="15.6" customHeight="1" x14ac:dyDescent="0.25">
      <c r="A54" s="219"/>
      <c r="B54" s="222"/>
      <c r="C54" s="235"/>
      <c r="D54" s="214"/>
      <c r="E54" s="214"/>
      <c r="F54" s="203"/>
      <c r="G54" s="10"/>
      <c r="H54" s="71" t="s">
        <v>39</v>
      </c>
      <c r="I54" s="68" t="s">
        <v>123</v>
      </c>
      <c r="J54" s="20">
        <f>K54+L54+M54+N54+O54</f>
        <v>0</v>
      </c>
      <c r="K54" s="15"/>
      <c r="L54" s="95"/>
      <c r="M54" s="95"/>
      <c r="N54" s="95"/>
      <c r="O54" s="96"/>
    </row>
    <row r="55" spans="1:15" x14ac:dyDescent="0.25">
      <c r="A55" s="219"/>
      <c r="B55" s="222"/>
      <c r="C55" s="235"/>
      <c r="D55" s="214"/>
      <c r="E55" s="214"/>
      <c r="F55" s="203"/>
      <c r="G55" s="11"/>
      <c r="H55" s="71" t="s">
        <v>39</v>
      </c>
      <c r="I55" s="21" t="s">
        <v>91</v>
      </c>
      <c r="J55" s="22">
        <f t="shared" si="12"/>
        <v>0</v>
      </c>
      <c r="K55" s="11"/>
      <c r="L55" s="11"/>
      <c r="M55" s="11"/>
      <c r="N55" s="11"/>
      <c r="O55" s="33"/>
    </row>
    <row r="56" spans="1:15" ht="15.75" thickBot="1" x14ac:dyDescent="0.3">
      <c r="A56" s="220"/>
      <c r="B56" s="223"/>
      <c r="C56" s="236"/>
      <c r="D56" s="215"/>
      <c r="E56" s="215"/>
      <c r="F56" s="204"/>
      <c r="G56" s="12"/>
      <c r="H56" s="175" t="s">
        <v>39</v>
      </c>
      <c r="I56" s="23" t="s">
        <v>74</v>
      </c>
      <c r="J56" s="24">
        <f t="shared" si="12"/>
        <v>0</v>
      </c>
      <c r="K56" s="25">
        <f>K52+K53+K55+K54</f>
        <v>0</v>
      </c>
      <c r="L56" s="25">
        <f t="shared" ref="L56:O56" si="15">L52+L53+L55+L54</f>
        <v>0</v>
      </c>
      <c r="M56" s="25">
        <f t="shared" si="15"/>
        <v>0</v>
      </c>
      <c r="N56" s="25">
        <f t="shared" si="15"/>
        <v>0</v>
      </c>
      <c r="O56" s="25">
        <f t="shared" si="15"/>
        <v>0</v>
      </c>
    </row>
    <row r="57" spans="1:15" ht="19.5" x14ac:dyDescent="0.25">
      <c r="A57" s="218" t="s">
        <v>49</v>
      </c>
      <c r="B57" s="221"/>
      <c r="C57" s="234"/>
      <c r="D57" s="213"/>
      <c r="E57" s="213"/>
      <c r="F57" s="202">
        <f t="shared" si="10"/>
        <v>0</v>
      </c>
      <c r="G57" s="9"/>
      <c r="H57" s="174" t="s">
        <v>39</v>
      </c>
      <c r="I57" s="67" t="s">
        <v>89</v>
      </c>
      <c r="J57" s="19">
        <f>K57+L57</f>
        <v>0</v>
      </c>
      <c r="K57" s="9"/>
      <c r="L57" s="9"/>
      <c r="M57" s="101"/>
      <c r="N57" s="101"/>
      <c r="O57" s="102"/>
    </row>
    <row r="58" spans="1:15" ht="15.75" thickBot="1" x14ac:dyDescent="0.3">
      <c r="A58" s="219"/>
      <c r="B58" s="222"/>
      <c r="C58" s="235"/>
      <c r="D58" s="214"/>
      <c r="E58" s="214"/>
      <c r="F58" s="203"/>
      <c r="G58" s="10"/>
      <c r="H58" s="71" t="s">
        <v>39</v>
      </c>
      <c r="I58" s="68" t="s">
        <v>90</v>
      </c>
      <c r="J58" s="20">
        <f>K58+L58+M58+N58+O58</f>
        <v>0</v>
      </c>
      <c r="K58" s="10"/>
      <c r="L58" s="10"/>
      <c r="M58" s="27"/>
      <c r="N58" s="27"/>
      <c r="O58" s="27"/>
    </row>
    <row r="59" spans="1:15" ht="15.6" customHeight="1" x14ac:dyDescent="0.25">
      <c r="A59" s="219"/>
      <c r="B59" s="222"/>
      <c r="C59" s="235"/>
      <c r="D59" s="214"/>
      <c r="E59" s="214"/>
      <c r="F59" s="203"/>
      <c r="G59" s="10"/>
      <c r="H59" s="71" t="s">
        <v>39</v>
      </c>
      <c r="I59" s="68" t="s">
        <v>123</v>
      </c>
      <c r="J59" s="20">
        <f>K59+L59+M59+N59+O59</f>
        <v>0</v>
      </c>
      <c r="K59" s="15"/>
      <c r="L59" s="95"/>
      <c r="M59" s="95"/>
      <c r="N59" s="95"/>
      <c r="O59" s="96"/>
    </row>
    <row r="60" spans="1:15" x14ac:dyDescent="0.25">
      <c r="A60" s="219"/>
      <c r="B60" s="222"/>
      <c r="C60" s="235"/>
      <c r="D60" s="214"/>
      <c r="E60" s="214"/>
      <c r="F60" s="203"/>
      <c r="G60" s="11"/>
      <c r="H60" s="71" t="s">
        <v>39</v>
      </c>
      <c r="I60" s="21" t="s">
        <v>91</v>
      </c>
      <c r="J60" s="22">
        <f t="shared" si="12"/>
        <v>0</v>
      </c>
      <c r="K60" s="11"/>
      <c r="L60" s="11"/>
      <c r="M60" s="11"/>
      <c r="N60" s="11"/>
      <c r="O60" s="33"/>
    </row>
    <row r="61" spans="1:15" ht="15.75" thickBot="1" x14ac:dyDescent="0.3">
      <c r="A61" s="220"/>
      <c r="B61" s="223"/>
      <c r="C61" s="236"/>
      <c r="D61" s="215"/>
      <c r="E61" s="215"/>
      <c r="F61" s="204"/>
      <c r="G61" s="12"/>
      <c r="H61" s="35" t="s">
        <v>39</v>
      </c>
      <c r="I61" s="23" t="s">
        <v>74</v>
      </c>
      <c r="J61" s="24">
        <f t="shared" si="12"/>
        <v>0</v>
      </c>
      <c r="K61" s="25">
        <f>K57+K58+K60+K59</f>
        <v>0</v>
      </c>
      <c r="L61" s="25">
        <f t="shared" ref="L61:O61" si="16">L57+L58+L60+L59</f>
        <v>0</v>
      </c>
      <c r="M61" s="25">
        <f t="shared" si="16"/>
        <v>0</v>
      </c>
      <c r="N61" s="25">
        <f t="shared" si="16"/>
        <v>0</v>
      </c>
      <c r="O61" s="25">
        <f t="shared" si="16"/>
        <v>0</v>
      </c>
    </row>
  </sheetData>
  <sheetProtection algorithmName="SHA-512" hashValue="7axSoiaLUY12GxzF7ZQSr8mX5dgCqFeL+aixa4EWJrbmxEr97tW+cevfj10jtJ4Btj6Eb1B/cslljl9DgE6FzQ==" saltValue="+We+GepbTzkNl/8kjHK1bw==" spinCount="100000" sheet="1" selectLockedCells="1"/>
  <mergeCells count="78">
    <mergeCell ref="A37:A41"/>
    <mergeCell ref="B37:B41"/>
    <mergeCell ref="C37:C41"/>
    <mergeCell ref="F52:F56"/>
    <mergeCell ref="A57:A61"/>
    <mergeCell ref="B57:B61"/>
    <mergeCell ref="C57:C61"/>
    <mergeCell ref="D57:D61"/>
    <mergeCell ref="E57:E61"/>
    <mergeCell ref="F57:F61"/>
    <mergeCell ref="A52:A56"/>
    <mergeCell ref="B52:B56"/>
    <mergeCell ref="C52:C56"/>
    <mergeCell ref="D52:D56"/>
    <mergeCell ref="E52:E56"/>
    <mergeCell ref="E42:E46"/>
    <mergeCell ref="F42:F46"/>
    <mergeCell ref="A47:A51"/>
    <mergeCell ref="B47:B51"/>
    <mergeCell ref="C47:C51"/>
    <mergeCell ref="D47:D51"/>
    <mergeCell ref="E47:E51"/>
    <mergeCell ref="F47:F51"/>
    <mergeCell ref="A42:A46"/>
    <mergeCell ref="B42:B46"/>
    <mergeCell ref="C42:C46"/>
    <mergeCell ref="D42:D46"/>
    <mergeCell ref="D37:D41"/>
    <mergeCell ref="E37:E41"/>
    <mergeCell ref="F9:F13"/>
    <mergeCell ref="C4:C8"/>
    <mergeCell ref="D4:D8"/>
    <mergeCell ref="E4:E8"/>
    <mergeCell ref="F4:F8"/>
    <mergeCell ref="F14:F18"/>
    <mergeCell ref="E14:E18"/>
    <mergeCell ref="F24:F28"/>
    <mergeCell ref="E19:E23"/>
    <mergeCell ref="F19:F23"/>
    <mergeCell ref="F32:F36"/>
    <mergeCell ref="F37:F41"/>
    <mergeCell ref="A9:A13"/>
    <mergeCell ref="B9:B13"/>
    <mergeCell ref="C9:C13"/>
    <mergeCell ref="D9:D13"/>
    <mergeCell ref="E9:E13"/>
    <mergeCell ref="A1:O1"/>
    <mergeCell ref="A2:H3"/>
    <mergeCell ref="I2:O2"/>
    <mergeCell ref="I3:J3"/>
    <mergeCell ref="A4:A8"/>
    <mergeCell ref="B4:B8"/>
    <mergeCell ref="H4:H8"/>
    <mergeCell ref="G4:G8"/>
    <mergeCell ref="A19:A23"/>
    <mergeCell ref="B19:B23"/>
    <mergeCell ref="C19:C23"/>
    <mergeCell ref="D19:D23"/>
    <mergeCell ref="A14:A18"/>
    <mergeCell ref="B14:B18"/>
    <mergeCell ref="C14:C18"/>
    <mergeCell ref="D14:D18"/>
    <mergeCell ref="A24:A28"/>
    <mergeCell ref="B24:B28"/>
    <mergeCell ref="C24:C28"/>
    <mergeCell ref="D24:D28"/>
    <mergeCell ref="E24:E28"/>
    <mergeCell ref="I30:O30"/>
    <mergeCell ref="I31:J31"/>
    <mergeCell ref="C30:C31"/>
    <mergeCell ref="E30:E31"/>
    <mergeCell ref="G30:G31"/>
    <mergeCell ref="H30:H31"/>
    <mergeCell ref="A32:A36"/>
    <mergeCell ref="B32:B36"/>
    <mergeCell ref="C32:C36"/>
    <mergeCell ref="D32:D36"/>
    <mergeCell ref="E32:E36"/>
  </mergeCells>
  <dataValidations count="3">
    <dataValidation type="list" allowBlank="1" showInputMessage="1" showErrorMessage="1" sqref="H9:H29 H32:H61">
      <formula1>"ohne,sonstige öff.Mittel,Bundesagentur für Arbeit,andere Bundesmittel,andere Landesmittel,kommunale Mittel,private Mittel, Projekteinnahmen/-erlöse"</formula1>
    </dataValidation>
    <dataValidation type="list" allowBlank="1" showInputMessage="1" showErrorMessage="1" sqref="C29">
      <formula1>$C$64:$C$65</formula1>
    </dataValidation>
    <dataValidation type="list" allowBlank="1" showInputMessage="1" showErrorMessage="1" sqref="C9:C28 C32:C61">
      <formula1>"n,v"</formula1>
    </dataValidation>
  </dataValidations>
  <pageMargins left="3.937007874015748E-2" right="3.937007874015748E-2" top="0.70125000000000004" bottom="5.7750000000000003E-2" header="0.31496062992125984" footer="0.31496062992125984"/>
  <pageSetup paperSize="9" scale="99" orientation="landscape" horizontalDpi="1200" verticalDpi="1200" r:id="rId1"/>
  <headerFooter>
    <oddHeader xml:space="preserve">&amp;C&amp;"-,Fett"&amp;16Zielvereinbarung und Finanzierungsplan&amp;R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showGridLines="0" showZeros="0" view="pageLayout" topLeftCell="A25" zoomScaleNormal="100" workbookViewId="0">
      <selection activeCell="C58" sqref="C58:C62"/>
    </sheetView>
  </sheetViews>
  <sheetFormatPr baseColWidth="10" defaultRowHeight="15" x14ac:dyDescent="0.25"/>
  <cols>
    <col min="1" max="1" width="7.42578125" customWidth="1"/>
    <col min="2" max="2" width="24.85546875" customWidth="1"/>
    <col min="3" max="3" width="3.5703125" style="110" customWidth="1"/>
    <col min="4" max="5" width="3.5703125" customWidth="1"/>
    <col min="6" max="6" width="11" style="2" bestFit="1" customWidth="1"/>
    <col min="7" max="7" width="10.42578125" style="2" customWidth="1"/>
    <col min="8" max="8" width="11.42578125" bestFit="1" customWidth="1"/>
    <col min="9" max="9" width="12.140625" style="2" customWidth="1"/>
    <col min="10" max="10" width="10.140625" style="2" customWidth="1"/>
    <col min="11" max="11" width="9.85546875" style="2" customWidth="1"/>
    <col min="12" max="12" width="9.28515625" style="2" customWidth="1"/>
    <col min="13" max="14" width="10" style="2" bestFit="1" customWidth="1"/>
    <col min="15" max="15" width="10" style="2" customWidth="1"/>
  </cols>
  <sheetData>
    <row r="1" spans="1:16" ht="17.45" customHeight="1" thickBot="1" x14ac:dyDescent="0.4">
      <c r="A1" s="243"/>
      <c r="B1" s="243"/>
      <c r="C1" s="243"/>
      <c r="D1" s="243"/>
      <c r="E1" s="243"/>
      <c r="F1" s="243"/>
      <c r="G1" s="243"/>
      <c r="H1" s="243"/>
      <c r="I1" s="243"/>
      <c r="J1" s="4"/>
      <c r="K1" s="4"/>
      <c r="L1" s="4"/>
      <c r="M1" s="4"/>
      <c r="N1" s="4"/>
      <c r="O1" s="18" t="s">
        <v>76</v>
      </c>
    </row>
    <row r="2" spans="1:16" ht="16.350000000000001" customHeight="1" thickBot="1" x14ac:dyDescent="0.35">
      <c r="A2" s="210" t="s">
        <v>104</v>
      </c>
      <c r="B2" s="211"/>
      <c r="C2" s="211"/>
      <c r="D2" s="211"/>
      <c r="E2" s="211"/>
      <c r="F2" s="211"/>
      <c r="G2" s="211"/>
      <c r="H2" s="211"/>
      <c r="I2" s="211"/>
      <c r="J2" s="211"/>
      <c r="K2" s="211"/>
      <c r="L2" s="211"/>
      <c r="M2" s="211"/>
      <c r="N2" s="211"/>
      <c r="O2" s="212"/>
    </row>
    <row r="3" spans="1:16" s="3" customFormat="1" ht="18" customHeight="1" thickBot="1" x14ac:dyDescent="0.35">
      <c r="A3" s="226">
        <f>Allgemeines!D18</f>
        <v>0</v>
      </c>
      <c r="B3" s="227"/>
      <c r="C3" s="227"/>
      <c r="D3" s="227"/>
      <c r="E3" s="227"/>
      <c r="F3" s="227"/>
      <c r="G3" s="227"/>
      <c r="H3" s="228"/>
      <c r="I3" s="207" t="s">
        <v>125</v>
      </c>
      <c r="J3" s="208"/>
      <c r="K3" s="208"/>
      <c r="L3" s="208"/>
      <c r="M3" s="208"/>
      <c r="N3" s="208"/>
      <c r="O3" s="209"/>
    </row>
    <row r="4" spans="1:16" s="3" customFormat="1" ht="20.100000000000001" customHeight="1" thickBot="1" x14ac:dyDescent="0.3">
      <c r="A4" s="229"/>
      <c r="B4" s="230"/>
      <c r="C4" s="230"/>
      <c r="D4" s="230"/>
      <c r="E4" s="230"/>
      <c r="F4" s="230"/>
      <c r="G4" s="230"/>
      <c r="H4" s="231"/>
      <c r="I4" s="216" t="s">
        <v>93</v>
      </c>
      <c r="J4" s="217"/>
      <c r="K4" s="64" t="s">
        <v>126</v>
      </c>
      <c r="L4" s="64" t="s">
        <v>82</v>
      </c>
      <c r="M4" s="64" t="s">
        <v>92</v>
      </c>
      <c r="N4" s="64" t="s">
        <v>115</v>
      </c>
      <c r="O4" s="64" t="s">
        <v>120</v>
      </c>
    </row>
    <row r="5" spans="1:16" s="3" customFormat="1" ht="18" customHeight="1" thickBot="1" x14ac:dyDescent="0.3">
      <c r="A5" s="219" t="s">
        <v>94</v>
      </c>
      <c r="B5" s="224" t="s">
        <v>27</v>
      </c>
      <c r="C5" s="205" t="s">
        <v>87</v>
      </c>
      <c r="D5" s="232" t="s">
        <v>26</v>
      </c>
      <c r="E5" s="232" t="s">
        <v>77</v>
      </c>
      <c r="F5" s="237" t="s">
        <v>78</v>
      </c>
      <c r="G5" s="237" t="s">
        <v>38</v>
      </c>
      <c r="H5" s="239" t="s">
        <v>88</v>
      </c>
      <c r="I5" s="61" t="s">
        <v>128</v>
      </c>
      <c r="J5" s="139">
        <f t="shared" ref="J5:O5" si="0">SUM(J14,J19,J24,J29,J37,J42,J47,J52,J57,J62)</f>
        <v>0</v>
      </c>
      <c r="K5" s="28">
        <f t="shared" si="0"/>
        <v>0</v>
      </c>
      <c r="L5" s="28">
        <f t="shared" si="0"/>
        <v>0</v>
      </c>
      <c r="M5" s="28">
        <f t="shared" si="0"/>
        <v>0</v>
      </c>
      <c r="N5" s="28">
        <f t="shared" si="0"/>
        <v>0</v>
      </c>
      <c r="O5" s="31">
        <f t="shared" si="0"/>
        <v>0</v>
      </c>
    </row>
    <row r="6" spans="1:16" s="3" customFormat="1" ht="18" customHeight="1" thickBot="1" x14ac:dyDescent="0.3">
      <c r="A6" s="219"/>
      <c r="B6" s="224"/>
      <c r="C6" s="205"/>
      <c r="D6" s="232"/>
      <c r="E6" s="232"/>
      <c r="F6" s="237"/>
      <c r="G6" s="237"/>
      <c r="H6" s="240"/>
      <c r="I6" s="30" t="s">
        <v>85</v>
      </c>
      <c r="J6" s="29">
        <f>K6+L6+M6+N6+O6</f>
        <v>0</v>
      </c>
      <c r="K6" s="26">
        <f t="shared" ref="K6:L9" si="1">K10+K15+K20+K25+K33+K38+K43+K48+K53+K58</f>
        <v>0</v>
      </c>
      <c r="L6" s="26">
        <f t="shared" si="1"/>
        <v>0</v>
      </c>
      <c r="M6" s="94"/>
      <c r="N6" s="94"/>
      <c r="O6" s="94"/>
    </row>
    <row r="7" spans="1:16" s="1" customFormat="1" ht="15.95" customHeight="1" thickBot="1" x14ac:dyDescent="0.3">
      <c r="A7" s="219"/>
      <c r="B7" s="224"/>
      <c r="C7" s="205"/>
      <c r="D7" s="232"/>
      <c r="E7" s="232"/>
      <c r="F7" s="237"/>
      <c r="G7" s="237"/>
      <c r="H7" s="240"/>
      <c r="I7" s="30" t="s">
        <v>86</v>
      </c>
      <c r="J7" s="29">
        <f>K7+L7+M7+N7+O7</f>
        <v>0</v>
      </c>
      <c r="K7" s="26">
        <f t="shared" si="1"/>
        <v>0</v>
      </c>
      <c r="L7" s="26">
        <f t="shared" si="1"/>
        <v>0</v>
      </c>
      <c r="M7" s="94"/>
      <c r="N7" s="94"/>
      <c r="O7" s="94"/>
    </row>
    <row r="8" spans="1:16" s="1" customFormat="1" ht="15.95" customHeight="1" thickBot="1" x14ac:dyDescent="0.3">
      <c r="A8" s="219"/>
      <c r="B8" s="224"/>
      <c r="C8" s="205"/>
      <c r="D8" s="232"/>
      <c r="E8" s="232"/>
      <c r="F8" s="237"/>
      <c r="G8" s="237"/>
      <c r="H8" s="241"/>
      <c r="I8" s="30" t="s">
        <v>124</v>
      </c>
      <c r="J8" s="29">
        <f>K8+L8+M8+N8+O8</f>
        <v>0</v>
      </c>
      <c r="K8" s="26">
        <f t="shared" si="1"/>
        <v>0</v>
      </c>
      <c r="L8" s="26">
        <f t="shared" si="1"/>
        <v>0</v>
      </c>
      <c r="M8" s="94"/>
      <c r="N8" s="94"/>
      <c r="O8" s="94"/>
      <c r="P8" s="3"/>
    </row>
    <row r="9" spans="1:16" s="1" customFormat="1" ht="15.95" customHeight="1" thickBot="1" x14ac:dyDescent="0.3">
      <c r="A9" s="220"/>
      <c r="B9" s="225"/>
      <c r="C9" s="206"/>
      <c r="D9" s="233"/>
      <c r="E9" s="233"/>
      <c r="F9" s="238"/>
      <c r="G9" s="238"/>
      <c r="H9" s="242"/>
      <c r="I9" s="30" t="s">
        <v>84</v>
      </c>
      <c r="J9" s="29">
        <f>K9+L9+M9+N9+O9</f>
        <v>0</v>
      </c>
      <c r="K9" s="62">
        <f t="shared" si="1"/>
        <v>0</v>
      </c>
      <c r="L9" s="62">
        <f t="shared" si="1"/>
        <v>0</v>
      </c>
      <c r="M9" s="62">
        <f>M13+M18+M23+M28+M36+M41+M46+M51+M56+M61</f>
        <v>0</v>
      </c>
      <c r="N9" s="62">
        <f>N13+N18+N23+N28+N36+N41+N46+N51+N56+N61</f>
        <v>0</v>
      </c>
      <c r="O9" s="62">
        <f>O13+O18+O23+O28+O36+O41+O46+O51+O56+O61</f>
        <v>0</v>
      </c>
    </row>
    <row r="10" spans="1:16" s="1" customFormat="1" ht="15.95" customHeight="1" thickBot="1" x14ac:dyDescent="0.3">
      <c r="A10" s="218" t="s">
        <v>50</v>
      </c>
      <c r="B10" s="221"/>
      <c r="C10" s="234"/>
      <c r="D10" s="213"/>
      <c r="E10" s="213"/>
      <c r="F10" s="202">
        <f>SUM(G10,G11,G12,G13,G14,J14)</f>
        <v>0</v>
      </c>
      <c r="G10" s="9"/>
      <c r="H10" s="174" t="s">
        <v>39</v>
      </c>
      <c r="I10" s="67" t="s">
        <v>89</v>
      </c>
      <c r="J10" s="19">
        <f>K10+L10</f>
        <v>0</v>
      </c>
      <c r="K10" s="13"/>
      <c r="L10" s="9"/>
      <c r="M10" s="95"/>
      <c r="N10" s="95"/>
      <c r="O10" s="96"/>
    </row>
    <row r="11" spans="1:16" s="7" customFormat="1" ht="15.95" customHeight="1" thickBot="1" x14ac:dyDescent="0.3">
      <c r="A11" s="219"/>
      <c r="B11" s="222"/>
      <c r="C11" s="235"/>
      <c r="D11" s="214"/>
      <c r="E11" s="214"/>
      <c r="F11" s="203"/>
      <c r="G11" s="10"/>
      <c r="H11" s="71" t="s">
        <v>39</v>
      </c>
      <c r="I11" s="68" t="s">
        <v>90</v>
      </c>
      <c r="J11" s="20">
        <f>K11+L11+M11+N11+O11</f>
        <v>0</v>
      </c>
      <c r="K11" s="15"/>
      <c r="L11" s="10"/>
      <c r="M11" s="95"/>
      <c r="N11" s="95"/>
      <c r="O11" s="96"/>
      <c r="P11" s="3"/>
    </row>
    <row r="12" spans="1:16" s="7" customFormat="1" ht="15.95" customHeight="1" x14ac:dyDescent="0.25">
      <c r="A12" s="219"/>
      <c r="B12" s="222"/>
      <c r="C12" s="235"/>
      <c r="D12" s="214"/>
      <c r="E12" s="214"/>
      <c r="F12" s="203"/>
      <c r="G12" s="10"/>
      <c r="H12" s="71" t="s">
        <v>39</v>
      </c>
      <c r="I12" s="68" t="s">
        <v>123</v>
      </c>
      <c r="J12" s="20">
        <f>K12+L12+M12+N12+O12</f>
        <v>0</v>
      </c>
      <c r="K12" s="15"/>
      <c r="L12" s="95"/>
      <c r="M12" s="95"/>
      <c r="N12" s="95"/>
      <c r="O12" s="96"/>
    </row>
    <row r="13" spans="1:16" s="7" customFormat="1" ht="15.95" customHeight="1" x14ac:dyDescent="0.25">
      <c r="A13" s="219"/>
      <c r="B13" s="222"/>
      <c r="C13" s="235"/>
      <c r="D13" s="214"/>
      <c r="E13" s="214"/>
      <c r="F13" s="203"/>
      <c r="G13" s="11"/>
      <c r="H13" s="71" t="s">
        <v>39</v>
      </c>
      <c r="I13" s="21" t="s">
        <v>91</v>
      </c>
      <c r="J13" s="22">
        <f>SUM(K13:O13)</f>
        <v>0</v>
      </c>
      <c r="K13" s="17"/>
      <c r="L13" s="11"/>
      <c r="M13" s="11"/>
      <c r="N13" s="11"/>
      <c r="O13" s="33"/>
    </row>
    <row r="14" spans="1:16" s="7" customFormat="1" ht="15.95" customHeight="1" thickBot="1" x14ac:dyDescent="0.3">
      <c r="A14" s="220"/>
      <c r="B14" s="223"/>
      <c r="C14" s="236"/>
      <c r="D14" s="215"/>
      <c r="E14" s="215"/>
      <c r="F14" s="204"/>
      <c r="G14" s="12"/>
      <c r="H14" s="175" t="s">
        <v>39</v>
      </c>
      <c r="I14" s="23" t="s">
        <v>74</v>
      </c>
      <c r="J14" s="24">
        <f>SUM(K14:O14)</f>
        <v>0</v>
      </c>
      <c r="K14" s="25">
        <f>K10+K11+K13+K12</f>
        <v>0</v>
      </c>
      <c r="L14" s="25">
        <f t="shared" ref="L14:O14" si="2">L10+L11+L13+L12</f>
        <v>0</v>
      </c>
      <c r="M14" s="25">
        <f t="shared" si="2"/>
        <v>0</v>
      </c>
      <c r="N14" s="25">
        <f t="shared" si="2"/>
        <v>0</v>
      </c>
      <c r="O14" s="25">
        <f t="shared" si="2"/>
        <v>0</v>
      </c>
    </row>
    <row r="15" spans="1:16" s="7" customFormat="1" ht="15.95" customHeight="1" thickBot="1" x14ac:dyDescent="0.3">
      <c r="A15" s="218" t="s">
        <v>51</v>
      </c>
      <c r="B15" s="221"/>
      <c r="C15" s="234"/>
      <c r="D15" s="213"/>
      <c r="E15" s="213"/>
      <c r="F15" s="202">
        <f t="shared" ref="F15" si="3">SUM(G15,G16,G17,G18,G19,J19)</f>
        <v>0</v>
      </c>
      <c r="G15" s="9"/>
      <c r="H15" s="174" t="s">
        <v>39</v>
      </c>
      <c r="I15" s="67" t="s">
        <v>89</v>
      </c>
      <c r="J15" s="19">
        <f>K15+L15</f>
        <v>0</v>
      </c>
      <c r="K15" s="13"/>
      <c r="L15" s="9"/>
      <c r="M15" s="95"/>
      <c r="N15" s="95"/>
      <c r="O15" s="96"/>
    </row>
    <row r="16" spans="1:16" s="7" customFormat="1" ht="15.95" customHeight="1" thickBot="1" x14ac:dyDescent="0.3">
      <c r="A16" s="219"/>
      <c r="B16" s="222"/>
      <c r="C16" s="235"/>
      <c r="D16" s="214"/>
      <c r="E16" s="214"/>
      <c r="F16" s="203"/>
      <c r="G16" s="10"/>
      <c r="H16" s="71" t="s">
        <v>39</v>
      </c>
      <c r="I16" s="68" t="s">
        <v>90</v>
      </c>
      <c r="J16" s="20">
        <f>K16+L16+M16+N16+O16</f>
        <v>0</v>
      </c>
      <c r="K16" s="15"/>
      <c r="L16" s="10"/>
      <c r="M16" s="95"/>
      <c r="N16" s="95"/>
      <c r="O16" s="96"/>
    </row>
    <row r="17" spans="1:15" s="7" customFormat="1" ht="15.95" customHeight="1" x14ac:dyDescent="0.25">
      <c r="A17" s="219"/>
      <c r="B17" s="222"/>
      <c r="C17" s="235"/>
      <c r="D17" s="214"/>
      <c r="E17" s="214"/>
      <c r="F17" s="203"/>
      <c r="G17" s="10"/>
      <c r="H17" s="71" t="s">
        <v>39</v>
      </c>
      <c r="I17" s="68" t="s">
        <v>123</v>
      </c>
      <c r="J17" s="20">
        <f>K17+L17+M17+N17+O17</f>
        <v>0</v>
      </c>
      <c r="K17" s="15"/>
      <c r="L17" s="95"/>
      <c r="M17" s="95"/>
      <c r="N17" s="95"/>
      <c r="O17" s="96"/>
    </row>
    <row r="18" spans="1:15" s="7" customFormat="1" ht="15.95" customHeight="1" x14ac:dyDescent="0.25">
      <c r="A18" s="219"/>
      <c r="B18" s="222"/>
      <c r="C18" s="235"/>
      <c r="D18" s="214"/>
      <c r="E18" s="214"/>
      <c r="F18" s="203"/>
      <c r="G18" s="11"/>
      <c r="H18" s="71" t="s">
        <v>39</v>
      </c>
      <c r="I18" s="21" t="s">
        <v>91</v>
      </c>
      <c r="J18" s="22">
        <f>SUM(K18:O18)</f>
        <v>0</v>
      </c>
      <c r="K18" s="17"/>
      <c r="L18" s="11"/>
      <c r="M18" s="11"/>
      <c r="N18" s="11"/>
      <c r="O18" s="33"/>
    </row>
    <row r="19" spans="1:15" s="7" customFormat="1" ht="15.95" customHeight="1" thickBot="1" x14ac:dyDescent="0.3">
      <c r="A19" s="220"/>
      <c r="B19" s="223"/>
      <c r="C19" s="236"/>
      <c r="D19" s="215"/>
      <c r="E19" s="215"/>
      <c r="F19" s="204"/>
      <c r="G19" s="12"/>
      <c r="H19" s="175" t="s">
        <v>39</v>
      </c>
      <c r="I19" s="23" t="s">
        <v>74</v>
      </c>
      <c r="J19" s="24">
        <f>SUM(K19:O19)</f>
        <v>0</v>
      </c>
      <c r="K19" s="25">
        <f>K15+K16+K18+K17</f>
        <v>0</v>
      </c>
      <c r="L19" s="25">
        <f t="shared" ref="L19:O19" si="4">L15+L16+L18+L17</f>
        <v>0</v>
      </c>
      <c r="M19" s="25">
        <f t="shared" si="4"/>
        <v>0</v>
      </c>
      <c r="N19" s="25">
        <f t="shared" si="4"/>
        <v>0</v>
      </c>
      <c r="O19" s="25">
        <f t="shared" si="4"/>
        <v>0</v>
      </c>
    </row>
    <row r="20" spans="1:15" s="7" customFormat="1" ht="15.95" customHeight="1" thickBot="1" x14ac:dyDescent="0.3">
      <c r="A20" s="218" t="s">
        <v>52</v>
      </c>
      <c r="B20" s="221"/>
      <c r="C20" s="234"/>
      <c r="D20" s="213"/>
      <c r="E20" s="213"/>
      <c r="F20" s="202">
        <f t="shared" ref="F20" si="5">SUM(G20,G21,G22,G23,G24,J24)</f>
        <v>0</v>
      </c>
      <c r="G20" s="9"/>
      <c r="H20" s="174" t="s">
        <v>39</v>
      </c>
      <c r="I20" s="67" t="s">
        <v>89</v>
      </c>
      <c r="J20" s="19">
        <f>K20+L20</f>
        <v>0</v>
      </c>
      <c r="K20" s="13"/>
      <c r="L20" s="9"/>
      <c r="M20" s="95"/>
      <c r="N20" s="95"/>
      <c r="O20" s="96"/>
    </row>
    <row r="21" spans="1:15" s="7" customFormat="1" ht="15.95" customHeight="1" thickBot="1" x14ac:dyDescent="0.3">
      <c r="A21" s="219"/>
      <c r="B21" s="222"/>
      <c r="C21" s="235"/>
      <c r="D21" s="214"/>
      <c r="E21" s="214"/>
      <c r="F21" s="203"/>
      <c r="G21" s="10"/>
      <c r="H21" s="71" t="s">
        <v>39</v>
      </c>
      <c r="I21" s="68" t="s">
        <v>90</v>
      </c>
      <c r="J21" s="20">
        <f>K21+L21+M21+N21+O21</f>
        <v>0</v>
      </c>
      <c r="K21" s="15"/>
      <c r="L21" s="10"/>
      <c r="M21" s="95"/>
      <c r="N21" s="95"/>
      <c r="O21" s="96"/>
    </row>
    <row r="22" spans="1:15" s="7" customFormat="1" ht="15.95" customHeight="1" x14ac:dyDescent="0.25">
      <c r="A22" s="219"/>
      <c r="B22" s="222"/>
      <c r="C22" s="235"/>
      <c r="D22" s="214"/>
      <c r="E22" s="214"/>
      <c r="F22" s="203"/>
      <c r="G22" s="10"/>
      <c r="H22" s="71" t="s">
        <v>39</v>
      </c>
      <c r="I22" s="68" t="s">
        <v>123</v>
      </c>
      <c r="J22" s="20">
        <f>K22+L22+M22+N22+O22</f>
        <v>0</v>
      </c>
      <c r="K22" s="15"/>
      <c r="L22" s="95"/>
      <c r="M22" s="95"/>
      <c r="N22" s="95"/>
      <c r="O22" s="96"/>
    </row>
    <row r="23" spans="1:15" s="7" customFormat="1" ht="15.95" customHeight="1" x14ac:dyDescent="0.25">
      <c r="A23" s="219"/>
      <c r="B23" s="222"/>
      <c r="C23" s="235"/>
      <c r="D23" s="214"/>
      <c r="E23" s="214"/>
      <c r="F23" s="203"/>
      <c r="G23" s="11"/>
      <c r="H23" s="71" t="s">
        <v>39</v>
      </c>
      <c r="I23" s="21" t="s">
        <v>91</v>
      </c>
      <c r="J23" s="22">
        <f>SUM(K23:O23)</f>
        <v>0</v>
      </c>
      <c r="K23" s="17"/>
      <c r="L23" s="11"/>
      <c r="M23" s="11"/>
      <c r="N23" s="11"/>
      <c r="O23" s="33"/>
    </row>
    <row r="24" spans="1:15" s="7" customFormat="1" ht="18.600000000000001" customHeight="1" thickBot="1" x14ac:dyDescent="0.3">
      <c r="A24" s="220"/>
      <c r="B24" s="223"/>
      <c r="C24" s="236"/>
      <c r="D24" s="215"/>
      <c r="E24" s="215"/>
      <c r="F24" s="204"/>
      <c r="G24" s="12"/>
      <c r="H24" s="175" t="s">
        <v>39</v>
      </c>
      <c r="I24" s="23" t="s">
        <v>74</v>
      </c>
      <c r="J24" s="24">
        <f>SUM(K24:O24)</f>
        <v>0</v>
      </c>
      <c r="K24" s="25">
        <f>K20+K21+K23+K22</f>
        <v>0</v>
      </c>
      <c r="L24" s="25">
        <f t="shared" ref="L24:O24" si="6">L20+L21+L23+L22</f>
        <v>0</v>
      </c>
      <c r="M24" s="25">
        <f t="shared" si="6"/>
        <v>0</v>
      </c>
      <c r="N24" s="25">
        <f t="shared" si="6"/>
        <v>0</v>
      </c>
      <c r="O24" s="25">
        <f t="shared" si="6"/>
        <v>0</v>
      </c>
    </row>
    <row r="25" spans="1:15" s="7" customFormat="1" ht="15.75" thickBot="1" x14ac:dyDescent="0.3">
      <c r="A25" s="218" t="s">
        <v>53</v>
      </c>
      <c r="B25" s="221"/>
      <c r="C25" s="234"/>
      <c r="D25" s="213"/>
      <c r="E25" s="213"/>
      <c r="F25" s="202">
        <f t="shared" ref="F25" si="7">SUM(G25,G26,G27,G28,G29,J29)</f>
        <v>0</v>
      </c>
      <c r="G25" s="9"/>
      <c r="H25" s="176" t="s">
        <v>39</v>
      </c>
      <c r="I25" s="67" t="s">
        <v>89</v>
      </c>
      <c r="J25" s="19">
        <f>K25+L25</f>
        <v>0</v>
      </c>
      <c r="K25" s="13"/>
      <c r="L25" s="9"/>
      <c r="M25" s="95"/>
      <c r="N25" s="95"/>
      <c r="O25" s="96"/>
    </row>
    <row r="26" spans="1:15" s="7" customFormat="1" ht="15.75" thickBot="1" x14ac:dyDescent="0.3">
      <c r="A26" s="219"/>
      <c r="B26" s="222"/>
      <c r="C26" s="235"/>
      <c r="D26" s="214"/>
      <c r="E26" s="214"/>
      <c r="F26" s="203"/>
      <c r="G26" s="10"/>
      <c r="H26" s="71" t="s">
        <v>39</v>
      </c>
      <c r="I26" s="68" t="s">
        <v>90</v>
      </c>
      <c r="J26" s="20">
        <f>K26+L26+M26+N26+O26</f>
        <v>0</v>
      </c>
      <c r="K26" s="15"/>
      <c r="L26" s="10"/>
      <c r="M26" s="95"/>
      <c r="N26" s="95"/>
      <c r="O26" s="96"/>
    </row>
    <row r="27" spans="1:15" ht="22.5" x14ac:dyDescent="0.25">
      <c r="A27" s="219"/>
      <c r="B27" s="222"/>
      <c r="C27" s="235"/>
      <c r="D27" s="214"/>
      <c r="E27" s="214"/>
      <c r="F27" s="203"/>
      <c r="G27" s="10"/>
      <c r="H27" s="71" t="s">
        <v>39</v>
      </c>
      <c r="I27" s="68" t="s">
        <v>123</v>
      </c>
      <c r="J27" s="20">
        <f>K27+L27+M27+N27+O27</f>
        <v>0</v>
      </c>
      <c r="K27" s="15"/>
      <c r="L27" s="95"/>
      <c r="M27" s="95"/>
      <c r="N27" s="95"/>
      <c r="O27" s="96"/>
    </row>
    <row r="28" spans="1:15" ht="17.45" customHeight="1" x14ac:dyDescent="0.25">
      <c r="A28" s="219"/>
      <c r="B28" s="222"/>
      <c r="C28" s="235"/>
      <c r="D28" s="214"/>
      <c r="E28" s="214"/>
      <c r="F28" s="203"/>
      <c r="G28" s="11"/>
      <c r="H28" s="71" t="s">
        <v>39</v>
      </c>
      <c r="I28" s="21" t="s">
        <v>91</v>
      </c>
      <c r="J28" s="22">
        <f>SUM(K28:O28)</f>
        <v>0</v>
      </c>
      <c r="K28" s="17"/>
      <c r="L28" s="11"/>
      <c r="M28" s="11"/>
      <c r="N28" s="11"/>
      <c r="O28" s="33"/>
    </row>
    <row r="29" spans="1:15" ht="18.600000000000001" customHeight="1" thickBot="1" x14ac:dyDescent="0.3">
      <c r="A29" s="220"/>
      <c r="B29" s="223"/>
      <c r="C29" s="236"/>
      <c r="D29" s="215"/>
      <c r="E29" s="215"/>
      <c r="F29" s="204"/>
      <c r="G29" s="12"/>
      <c r="H29" s="175" t="s">
        <v>39</v>
      </c>
      <c r="I29" s="23" t="s">
        <v>74</v>
      </c>
      <c r="J29" s="24">
        <f>SUM(K29:O29)</f>
        <v>0</v>
      </c>
      <c r="K29" s="25">
        <f>K25+K26+K28+K27</f>
        <v>0</v>
      </c>
      <c r="L29" s="25">
        <f t="shared" ref="L29:O29" si="8">L25+L26+L28+L27</f>
        <v>0</v>
      </c>
      <c r="M29" s="25">
        <f t="shared" si="8"/>
        <v>0</v>
      </c>
      <c r="N29" s="25">
        <f t="shared" si="8"/>
        <v>0</v>
      </c>
      <c r="O29" s="25">
        <f t="shared" si="8"/>
        <v>0</v>
      </c>
    </row>
    <row r="30" spans="1:15" s="169" customFormat="1" ht="45.75" customHeight="1" x14ac:dyDescent="0.25">
      <c r="A30" s="160"/>
      <c r="B30" s="161"/>
      <c r="C30" s="162"/>
      <c r="D30" s="163"/>
      <c r="E30" s="163"/>
      <c r="F30" s="164"/>
      <c r="G30" s="173"/>
      <c r="H30" s="177"/>
      <c r="I30" s="167"/>
      <c r="J30" s="168"/>
      <c r="K30" s="168"/>
      <c r="L30" s="168"/>
      <c r="M30" s="168"/>
      <c r="N30" s="168"/>
      <c r="O30" s="168"/>
    </row>
    <row r="31" spans="1:15" ht="34.15" customHeight="1" thickBot="1" x14ac:dyDescent="0.35">
      <c r="A31" s="156"/>
      <c r="B31" s="157"/>
      <c r="C31" s="244" t="str">
        <f>C5</f>
        <v>neu/ verlängert</v>
      </c>
      <c r="D31" s="158"/>
      <c r="E31" s="232" t="s">
        <v>77</v>
      </c>
      <c r="F31" s="159"/>
      <c r="G31" s="253" t="s">
        <v>38</v>
      </c>
      <c r="H31" s="255" t="s">
        <v>88</v>
      </c>
      <c r="I31" s="248" t="s">
        <v>107</v>
      </c>
      <c r="J31" s="249"/>
      <c r="K31" s="249"/>
      <c r="L31" s="249"/>
      <c r="M31" s="249"/>
      <c r="N31" s="249"/>
      <c r="O31" s="250"/>
    </row>
    <row r="32" spans="1:15" ht="39" customHeight="1" thickBot="1" x14ac:dyDescent="0.3">
      <c r="A32" s="78" t="s">
        <v>94</v>
      </c>
      <c r="B32" s="79" t="s">
        <v>27</v>
      </c>
      <c r="C32" s="245"/>
      <c r="D32" s="149" t="s">
        <v>26</v>
      </c>
      <c r="E32" s="233"/>
      <c r="F32" s="150" t="s">
        <v>78</v>
      </c>
      <c r="G32" s="254"/>
      <c r="H32" s="256"/>
      <c r="I32" s="251" t="s">
        <v>93</v>
      </c>
      <c r="J32" s="252"/>
      <c r="K32" s="64" t="s">
        <v>126</v>
      </c>
      <c r="L32" s="64" t="s">
        <v>82</v>
      </c>
      <c r="M32" s="64" t="s">
        <v>92</v>
      </c>
      <c r="N32" s="64" t="s">
        <v>115</v>
      </c>
      <c r="O32" s="64" t="s">
        <v>120</v>
      </c>
    </row>
    <row r="33" spans="1:15" ht="18" customHeight="1" thickBot="1" x14ac:dyDescent="0.3">
      <c r="A33" s="218" t="s">
        <v>54</v>
      </c>
      <c r="B33" s="221"/>
      <c r="C33" s="234"/>
      <c r="D33" s="213"/>
      <c r="E33" s="213"/>
      <c r="F33" s="202">
        <f>SUM(G33,G34,G35,G36,G37,J37)</f>
        <v>0</v>
      </c>
      <c r="G33" s="9"/>
      <c r="H33" s="174" t="s">
        <v>39</v>
      </c>
      <c r="I33" s="67" t="s">
        <v>89</v>
      </c>
      <c r="J33" s="19">
        <f>K33+L33</f>
        <v>0</v>
      </c>
      <c r="K33" s="13"/>
      <c r="L33" s="9"/>
      <c r="M33" s="95"/>
      <c r="N33" s="95"/>
      <c r="O33" s="96"/>
    </row>
    <row r="34" spans="1:15" ht="15.75" thickBot="1" x14ac:dyDescent="0.3">
      <c r="A34" s="219"/>
      <c r="B34" s="222"/>
      <c r="C34" s="235"/>
      <c r="D34" s="214"/>
      <c r="E34" s="214"/>
      <c r="F34" s="203"/>
      <c r="G34" s="10"/>
      <c r="H34" s="71" t="s">
        <v>39</v>
      </c>
      <c r="I34" s="68" t="s">
        <v>90</v>
      </c>
      <c r="J34" s="20">
        <f>K34+L34+M34+N34+O34</f>
        <v>0</v>
      </c>
      <c r="K34" s="15"/>
      <c r="L34" s="10"/>
      <c r="M34" s="95"/>
      <c r="N34" s="95"/>
      <c r="O34" s="96"/>
    </row>
    <row r="35" spans="1:15" ht="15" customHeight="1" x14ac:dyDescent="0.25">
      <c r="A35" s="219"/>
      <c r="B35" s="222"/>
      <c r="C35" s="235"/>
      <c r="D35" s="214"/>
      <c r="E35" s="214"/>
      <c r="F35" s="203"/>
      <c r="G35" s="10"/>
      <c r="H35" s="71" t="s">
        <v>39</v>
      </c>
      <c r="I35" s="68" t="s">
        <v>123</v>
      </c>
      <c r="J35" s="20">
        <f>K35+L35+M35+N35+O35</f>
        <v>0</v>
      </c>
      <c r="K35" s="15"/>
      <c r="L35" s="95"/>
      <c r="M35" s="95"/>
      <c r="N35" s="95"/>
      <c r="O35" s="96"/>
    </row>
    <row r="36" spans="1:15" x14ac:dyDescent="0.25">
      <c r="A36" s="219"/>
      <c r="B36" s="222"/>
      <c r="C36" s="235"/>
      <c r="D36" s="214"/>
      <c r="E36" s="214"/>
      <c r="F36" s="203"/>
      <c r="G36" s="11"/>
      <c r="H36" s="71" t="s">
        <v>39</v>
      </c>
      <c r="I36" s="21" t="s">
        <v>91</v>
      </c>
      <c r="J36" s="22">
        <f>SUM(K36:O36)</f>
        <v>0</v>
      </c>
      <c r="K36" s="17"/>
      <c r="L36" s="11"/>
      <c r="M36" s="11"/>
      <c r="N36" s="11"/>
      <c r="O36" s="33"/>
    </row>
    <row r="37" spans="1:15" ht="15.75" thickBot="1" x14ac:dyDescent="0.3">
      <c r="A37" s="220"/>
      <c r="B37" s="223"/>
      <c r="C37" s="236"/>
      <c r="D37" s="215"/>
      <c r="E37" s="215"/>
      <c r="F37" s="204"/>
      <c r="G37" s="12"/>
      <c r="H37" s="35" t="s">
        <v>39</v>
      </c>
      <c r="I37" s="23" t="s">
        <v>74</v>
      </c>
      <c r="J37" s="24">
        <f>SUM(K37:O37)</f>
        <v>0</v>
      </c>
      <c r="K37" s="25">
        <f>K33+K34+K36+K35</f>
        <v>0</v>
      </c>
      <c r="L37" s="25">
        <f t="shared" ref="L37:O37" si="9">L33+L34+L36+L35</f>
        <v>0</v>
      </c>
      <c r="M37" s="25">
        <f t="shared" si="9"/>
        <v>0</v>
      </c>
      <c r="N37" s="25">
        <f t="shared" si="9"/>
        <v>0</v>
      </c>
      <c r="O37" s="25">
        <f t="shared" si="9"/>
        <v>0</v>
      </c>
    </row>
    <row r="38" spans="1:15" ht="16.149999999999999" customHeight="1" x14ac:dyDescent="0.25">
      <c r="A38" s="218" t="s">
        <v>55</v>
      </c>
      <c r="B38" s="221"/>
      <c r="C38" s="234"/>
      <c r="D38" s="213"/>
      <c r="E38" s="213"/>
      <c r="F38" s="202">
        <f t="shared" ref="F38" si="10">SUM(G38,G39,G40,G41,G42,J42)</f>
        <v>0</v>
      </c>
      <c r="G38" s="9"/>
      <c r="H38" s="71" t="s">
        <v>39</v>
      </c>
      <c r="I38" s="67" t="s">
        <v>89</v>
      </c>
      <c r="J38" s="19">
        <f>K38+L38</f>
        <v>0</v>
      </c>
      <c r="K38" s="9"/>
      <c r="L38" s="9"/>
      <c r="M38" s="99"/>
      <c r="N38" s="99"/>
      <c r="O38" s="100"/>
    </row>
    <row r="39" spans="1:15" ht="15.75" thickBot="1" x14ac:dyDescent="0.3">
      <c r="A39" s="219"/>
      <c r="B39" s="222"/>
      <c r="C39" s="235"/>
      <c r="D39" s="214"/>
      <c r="E39" s="214"/>
      <c r="F39" s="203"/>
      <c r="G39" s="10"/>
      <c r="H39" s="71" t="s">
        <v>39</v>
      </c>
      <c r="I39" s="68" t="s">
        <v>90</v>
      </c>
      <c r="J39" s="20">
        <f>K39+L39+M39+N39+O39</f>
        <v>0</v>
      </c>
      <c r="K39" s="10"/>
      <c r="L39" s="10"/>
      <c r="M39" s="27"/>
      <c r="N39" s="27"/>
      <c r="O39" s="27"/>
    </row>
    <row r="40" spans="1:15" ht="14.45" customHeight="1" x14ac:dyDescent="0.25">
      <c r="A40" s="219"/>
      <c r="B40" s="222"/>
      <c r="C40" s="235"/>
      <c r="D40" s="214"/>
      <c r="E40" s="214"/>
      <c r="F40" s="203"/>
      <c r="G40" s="10"/>
      <c r="H40" s="71" t="s">
        <v>39</v>
      </c>
      <c r="I40" s="68" t="s">
        <v>123</v>
      </c>
      <c r="J40" s="20">
        <f>K40+L40+M40+N40+O40</f>
        <v>0</v>
      </c>
      <c r="K40" s="15"/>
      <c r="L40" s="95"/>
      <c r="M40" s="95"/>
      <c r="N40" s="95"/>
      <c r="O40" s="96"/>
    </row>
    <row r="41" spans="1:15" x14ac:dyDescent="0.25">
      <c r="A41" s="219"/>
      <c r="B41" s="222"/>
      <c r="C41" s="235"/>
      <c r="D41" s="214"/>
      <c r="E41" s="214"/>
      <c r="F41" s="203"/>
      <c r="G41" s="11"/>
      <c r="H41" s="71" t="s">
        <v>39</v>
      </c>
      <c r="I41" s="21" t="s">
        <v>91</v>
      </c>
      <c r="J41" s="22">
        <f>SUM(K41:O41)</f>
        <v>0</v>
      </c>
      <c r="K41" s="11"/>
      <c r="L41" s="11"/>
      <c r="M41" s="11"/>
      <c r="N41" s="11"/>
      <c r="O41" s="33"/>
    </row>
    <row r="42" spans="1:15" ht="15.75" thickBot="1" x14ac:dyDescent="0.3">
      <c r="A42" s="220"/>
      <c r="B42" s="223"/>
      <c r="C42" s="236"/>
      <c r="D42" s="215"/>
      <c r="E42" s="215"/>
      <c r="F42" s="204"/>
      <c r="G42" s="12"/>
      <c r="H42" s="175" t="s">
        <v>39</v>
      </c>
      <c r="I42" s="23" t="s">
        <v>74</v>
      </c>
      <c r="J42" s="24">
        <f>SUM(K42:O42)</f>
        <v>0</v>
      </c>
      <c r="K42" s="25">
        <f>K38+K39+K41+K40</f>
        <v>0</v>
      </c>
      <c r="L42" s="25">
        <f t="shared" ref="L42:O42" si="11">L38+L39+L41+L40</f>
        <v>0</v>
      </c>
      <c r="M42" s="25">
        <f t="shared" si="11"/>
        <v>0</v>
      </c>
      <c r="N42" s="25">
        <f t="shared" si="11"/>
        <v>0</v>
      </c>
      <c r="O42" s="25">
        <f t="shared" si="11"/>
        <v>0</v>
      </c>
    </row>
    <row r="43" spans="1:15" ht="15.6" customHeight="1" x14ac:dyDescent="0.25">
      <c r="A43" s="218" t="s">
        <v>56</v>
      </c>
      <c r="B43" s="221"/>
      <c r="C43" s="234"/>
      <c r="D43" s="213"/>
      <c r="E43" s="213"/>
      <c r="F43" s="202">
        <f t="shared" ref="F43" si="12">SUM(G43,G44,G45,G46,G47,J47)</f>
        <v>0</v>
      </c>
      <c r="G43" s="9"/>
      <c r="H43" s="174" t="s">
        <v>39</v>
      </c>
      <c r="I43" s="67" t="s">
        <v>89</v>
      </c>
      <c r="J43" s="19">
        <f>K43+L43</f>
        <v>0</v>
      </c>
      <c r="K43" s="9"/>
      <c r="L43" s="9"/>
      <c r="M43" s="95"/>
      <c r="N43" s="95"/>
      <c r="O43" s="96"/>
    </row>
    <row r="44" spans="1:15" ht="16.350000000000001" customHeight="1" thickBot="1" x14ac:dyDescent="0.3">
      <c r="A44" s="219"/>
      <c r="B44" s="222"/>
      <c r="C44" s="235"/>
      <c r="D44" s="214"/>
      <c r="E44" s="214"/>
      <c r="F44" s="203"/>
      <c r="G44" s="10"/>
      <c r="H44" s="71" t="s">
        <v>39</v>
      </c>
      <c r="I44" s="68" t="s">
        <v>90</v>
      </c>
      <c r="J44" s="20">
        <f>K44+L44+M44+N44+O44</f>
        <v>0</v>
      </c>
      <c r="K44" s="10"/>
      <c r="L44" s="10"/>
      <c r="M44" s="27"/>
      <c r="N44" s="27"/>
      <c r="O44" s="27"/>
    </row>
    <row r="45" spans="1:15" ht="18" customHeight="1" x14ac:dyDescent="0.25">
      <c r="A45" s="219"/>
      <c r="B45" s="222"/>
      <c r="C45" s="235"/>
      <c r="D45" s="214"/>
      <c r="E45" s="214"/>
      <c r="F45" s="203"/>
      <c r="G45" s="10"/>
      <c r="H45" s="71" t="s">
        <v>39</v>
      </c>
      <c r="I45" s="68" t="s">
        <v>123</v>
      </c>
      <c r="J45" s="20">
        <f>K45+L45+M45+N45+O45</f>
        <v>0</v>
      </c>
      <c r="K45" s="15"/>
      <c r="L45" s="95"/>
      <c r="M45" s="95"/>
      <c r="N45" s="95"/>
      <c r="O45" s="96"/>
    </row>
    <row r="46" spans="1:15" x14ac:dyDescent="0.25">
      <c r="A46" s="219"/>
      <c r="B46" s="222"/>
      <c r="C46" s="235"/>
      <c r="D46" s="214"/>
      <c r="E46" s="214"/>
      <c r="F46" s="203"/>
      <c r="G46" s="11"/>
      <c r="H46" s="71" t="s">
        <v>39</v>
      </c>
      <c r="I46" s="21" t="s">
        <v>91</v>
      </c>
      <c r="J46" s="22">
        <f t="shared" ref="J46:J62" si="13">SUM(K46:O46)</f>
        <v>0</v>
      </c>
      <c r="K46" s="11"/>
      <c r="L46" s="11"/>
      <c r="M46" s="11"/>
      <c r="N46" s="11"/>
      <c r="O46" s="33"/>
    </row>
    <row r="47" spans="1:15" ht="15.75" thickBot="1" x14ac:dyDescent="0.3">
      <c r="A47" s="220"/>
      <c r="B47" s="223"/>
      <c r="C47" s="236"/>
      <c r="D47" s="215"/>
      <c r="E47" s="215"/>
      <c r="F47" s="204"/>
      <c r="G47" s="12"/>
      <c r="H47" s="175" t="s">
        <v>39</v>
      </c>
      <c r="I47" s="23" t="s">
        <v>74</v>
      </c>
      <c r="J47" s="24">
        <f t="shared" si="13"/>
        <v>0</v>
      </c>
      <c r="K47" s="25">
        <f>K43+K44+K46+K45</f>
        <v>0</v>
      </c>
      <c r="L47" s="25">
        <f t="shared" ref="L47:O47" si="14">L43+L44+L46+L45</f>
        <v>0</v>
      </c>
      <c r="M47" s="25">
        <f t="shared" si="14"/>
        <v>0</v>
      </c>
      <c r="N47" s="25">
        <f t="shared" si="14"/>
        <v>0</v>
      </c>
      <c r="O47" s="25">
        <f t="shared" si="14"/>
        <v>0</v>
      </c>
    </row>
    <row r="48" spans="1:15" ht="17.25" customHeight="1" x14ac:dyDescent="0.25">
      <c r="A48" s="218" t="s">
        <v>57</v>
      </c>
      <c r="B48" s="221"/>
      <c r="C48" s="234"/>
      <c r="D48" s="213"/>
      <c r="E48" s="213"/>
      <c r="F48" s="202">
        <f t="shared" ref="F48" si="15">SUM(G48,G49,G50,G51,G52,J52)</f>
        <v>0</v>
      </c>
      <c r="G48" s="9"/>
      <c r="H48" s="174" t="s">
        <v>39</v>
      </c>
      <c r="I48" s="67" t="s">
        <v>89</v>
      </c>
      <c r="J48" s="19">
        <f>K48+L48</f>
        <v>0</v>
      </c>
      <c r="K48" s="9"/>
      <c r="L48" s="9"/>
      <c r="M48" s="95"/>
      <c r="N48" s="95"/>
      <c r="O48" s="96"/>
    </row>
    <row r="49" spans="1:15" ht="15.75" thickBot="1" x14ac:dyDescent="0.3">
      <c r="A49" s="219"/>
      <c r="B49" s="222"/>
      <c r="C49" s="235"/>
      <c r="D49" s="214"/>
      <c r="E49" s="214"/>
      <c r="F49" s="203"/>
      <c r="G49" s="10"/>
      <c r="H49" s="71" t="s">
        <v>39</v>
      </c>
      <c r="I49" s="68" t="s">
        <v>90</v>
      </c>
      <c r="J49" s="20">
        <f>K49+L49+M49+N49+O49</f>
        <v>0</v>
      </c>
      <c r="K49" s="10"/>
      <c r="L49" s="10"/>
      <c r="M49" s="27"/>
      <c r="N49" s="27"/>
      <c r="O49" s="27"/>
    </row>
    <row r="50" spans="1:15" ht="19.5" customHeight="1" x14ac:dyDescent="0.25">
      <c r="A50" s="219"/>
      <c r="B50" s="222"/>
      <c r="C50" s="235"/>
      <c r="D50" s="214"/>
      <c r="E50" s="214"/>
      <c r="F50" s="203"/>
      <c r="G50" s="10"/>
      <c r="H50" s="71" t="s">
        <v>39</v>
      </c>
      <c r="I50" s="68" t="s">
        <v>123</v>
      </c>
      <c r="J50" s="20">
        <f>K50+L50+M50+N50+O50</f>
        <v>0</v>
      </c>
      <c r="K50" s="15"/>
      <c r="L50" s="95"/>
      <c r="M50" s="95"/>
      <c r="N50" s="95"/>
      <c r="O50" s="96"/>
    </row>
    <row r="51" spans="1:15" x14ac:dyDescent="0.25">
      <c r="A51" s="219"/>
      <c r="B51" s="222"/>
      <c r="C51" s="235"/>
      <c r="D51" s="214"/>
      <c r="E51" s="214"/>
      <c r="F51" s="203"/>
      <c r="G51" s="11"/>
      <c r="H51" s="71" t="s">
        <v>39</v>
      </c>
      <c r="I51" s="21" t="s">
        <v>91</v>
      </c>
      <c r="J51" s="22">
        <f t="shared" si="13"/>
        <v>0</v>
      </c>
      <c r="K51" s="11"/>
      <c r="L51" s="11"/>
      <c r="M51" s="11"/>
      <c r="N51" s="11"/>
      <c r="O51" s="33"/>
    </row>
    <row r="52" spans="1:15" ht="15.75" thickBot="1" x14ac:dyDescent="0.3">
      <c r="A52" s="220"/>
      <c r="B52" s="223"/>
      <c r="C52" s="236"/>
      <c r="D52" s="215"/>
      <c r="E52" s="215"/>
      <c r="F52" s="204"/>
      <c r="G52" s="12"/>
      <c r="H52" s="69" t="s">
        <v>39</v>
      </c>
      <c r="I52" s="23" t="s">
        <v>74</v>
      </c>
      <c r="J52" s="24">
        <f t="shared" si="13"/>
        <v>0</v>
      </c>
      <c r="K52" s="25">
        <f>K48+K49+K51+K50</f>
        <v>0</v>
      </c>
      <c r="L52" s="25">
        <f t="shared" ref="L52:O52" si="16">L48+L49+L51+L50</f>
        <v>0</v>
      </c>
      <c r="M52" s="25">
        <f t="shared" si="16"/>
        <v>0</v>
      </c>
      <c r="N52" s="25">
        <f t="shared" si="16"/>
        <v>0</v>
      </c>
      <c r="O52" s="25">
        <f t="shared" si="16"/>
        <v>0</v>
      </c>
    </row>
    <row r="53" spans="1:15" x14ac:dyDescent="0.25">
      <c r="A53" s="218" t="s">
        <v>58</v>
      </c>
      <c r="B53" s="221"/>
      <c r="C53" s="234"/>
      <c r="D53" s="213"/>
      <c r="E53" s="213"/>
      <c r="F53" s="202">
        <f t="shared" ref="F53" si="17">SUM(G53,G54,G55,G56,G57,J57)</f>
        <v>0</v>
      </c>
      <c r="G53" s="9"/>
      <c r="H53" s="71" t="s">
        <v>39</v>
      </c>
      <c r="I53" s="67" t="s">
        <v>89</v>
      </c>
      <c r="J53" s="19">
        <f>K53+L53</f>
        <v>0</v>
      </c>
      <c r="K53" s="9"/>
      <c r="L53" s="9"/>
      <c r="M53" s="101"/>
      <c r="N53" s="101"/>
      <c r="O53" s="102"/>
    </row>
    <row r="54" spans="1:15" ht="15.75" thickBot="1" x14ac:dyDescent="0.3">
      <c r="A54" s="219"/>
      <c r="B54" s="222"/>
      <c r="C54" s="235"/>
      <c r="D54" s="214"/>
      <c r="E54" s="214"/>
      <c r="F54" s="203"/>
      <c r="G54" s="10"/>
      <c r="H54" s="71" t="s">
        <v>39</v>
      </c>
      <c r="I54" s="68" t="s">
        <v>90</v>
      </c>
      <c r="J54" s="20">
        <f>K54+L54+M54+N54+O54</f>
        <v>0</v>
      </c>
      <c r="K54" s="10"/>
      <c r="L54" s="10"/>
      <c r="M54" s="27"/>
      <c r="N54" s="27"/>
      <c r="O54" s="27"/>
    </row>
    <row r="55" spans="1:15" ht="17.25" customHeight="1" x14ac:dyDescent="0.25">
      <c r="A55" s="219"/>
      <c r="B55" s="222"/>
      <c r="C55" s="235"/>
      <c r="D55" s="214"/>
      <c r="E55" s="214"/>
      <c r="F55" s="203"/>
      <c r="G55" s="10"/>
      <c r="H55" s="71" t="s">
        <v>39</v>
      </c>
      <c r="I55" s="68" t="s">
        <v>123</v>
      </c>
      <c r="J55" s="20">
        <f>K55+L55+M55+N55+O55</f>
        <v>0</v>
      </c>
      <c r="K55" s="15"/>
      <c r="L55" s="95"/>
      <c r="M55" s="95"/>
      <c r="N55" s="95"/>
      <c r="O55" s="96"/>
    </row>
    <row r="56" spans="1:15" x14ac:dyDescent="0.25">
      <c r="A56" s="219"/>
      <c r="B56" s="222"/>
      <c r="C56" s="235"/>
      <c r="D56" s="214"/>
      <c r="E56" s="214"/>
      <c r="F56" s="203"/>
      <c r="G56" s="11"/>
      <c r="H56" s="71" t="s">
        <v>39</v>
      </c>
      <c r="I56" s="21" t="s">
        <v>91</v>
      </c>
      <c r="J56" s="22">
        <f t="shared" si="13"/>
        <v>0</v>
      </c>
      <c r="K56" s="11"/>
      <c r="L56" s="11"/>
      <c r="M56" s="11"/>
      <c r="N56" s="11"/>
      <c r="O56" s="33"/>
    </row>
    <row r="57" spans="1:15" ht="15.75" thickBot="1" x14ac:dyDescent="0.3">
      <c r="A57" s="220"/>
      <c r="B57" s="223"/>
      <c r="C57" s="236"/>
      <c r="D57" s="215"/>
      <c r="E57" s="215"/>
      <c r="F57" s="204"/>
      <c r="G57" s="12"/>
      <c r="H57" s="175" t="s">
        <v>39</v>
      </c>
      <c r="I57" s="23" t="s">
        <v>74</v>
      </c>
      <c r="J57" s="24">
        <f t="shared" si="13"/>
        <v>0</v>
      </c>
      <c r="K57" s="25">
        <f>K53+K54+K56+K55</f>
        <v>0</v>
      </c>
      <c r="L57" s="25">
        <f t="shared" ref="L57:O57" si="18">L53+L54+L56+L55</f>
        <v>0</v>
      </c>
      <c r="M57" s="25">
        <f t="shared" si="18"/>
        <v>0</v>
      </c>
      <c r="N57" s="25">
        <f t="shared" si="18"/>
        <v>0</v>
      </c>
      <c r="O57" s="25">
        <f t="shared" si="18"/>
        <v>0</v>
      </c>
    </row>
    <row r="58" spans="1:15" x14ac:dyDescent="0.25">
      <c r="A58" s="218" t="s">
        <v>59</v>
      </c>
      <c r="B58" s="221"/>
      <c r="C58" s="234"/>
      <c r="D58" s="213"/>
      <c r="E58" s="213"/>
      <c r="F58" s="202">
        <f t="shared" ref="F58" si="19">SUM(G58,G59,G60,G61,G62,J62)</f>
        <v>0</v>
      </c>
      <c r="G58" s="9"/>
      <c r="H58" s="174" t="s">
        <v>39</v>
      </c>
      <c r="I58" s="67" t="s">
        <v>89</v>
      </c>
      <c r="J58" s="19">
        <f>K58+L58</f>
        <v>0</v>
      </c>
      <c r="K58" s="9"/>
      <c r="L58" s="9"/>
      <c r="M58" s="101"/>
      <c r="N58" s="101"/>
      <c r="O58" s="102"/>
    </row>
    <row r="59" spans="1:15" ht="15.75" thickBot="1" x14ac:dyDescent="0.3">
      <c r="A59" s="219"/>
      <c r="B59" s="222"/>
      <c r="C59" s="235"/>
      <c r="D59" s="214"/>
      <c r="E59" s="214"/>
      <c r="F59" s="203"/>
      <c r="G59" s="10"/>
      <c r="H59" s="71" t="s">
        <v>39</v>
      </c>
      <c r="I59" s="68" t="s">
        <v>90</v>
      </c>
      <c r="J59" s="20">
        <f>K59+L59+M59+N59+O59</f>
        <v>0</v>
      </c>
      <c r="K59" s="10"/>
      <c r="L59" s="10"/>
      <c r="M59" s="27"/>
      <c r="N59" s="27"/>
      <c r="O59" s="27"/>
    </row>
    <row r="60" spans="1:15" ht="15.75" customHeight="1" x14ac:dyDescent="0.25">
      <c r="A60" s="219"/>
      <c r="B60" s="222"/>
      <c r="C60" s="235"/>
      <c r="D60" s="214"/>
      <c r="E60" s="214"/>
      <c r="F60" s="203"/>
      <c r="G60" s="10"/>
      <c r="H60" s="71" t="s">
        <v>39</v>
      </c>
      <c r="I60" s="68" t="s">
        <v>123</v>
      </c>
      <c r="J60" s="20">
        <f>K60+L60+M60+N60+O60</f>
        <v>0</v>
      </c>
      <c r="K60" s="15"/>
      <c r="L60" s="95"/>
      <c r="M60" s="95"/>
      <c r="N60" s="95"/>
      <c r="O60" s="96"/>
    </row>
    <row r="61" spans="1:15" x14ac:dyDescent="0.25">
      <c r="A61" s="219"/>
      <c r="B61" s="222"/>
      <c r="C61" s="235"/>
      <c r="D61" s="214"/>
      <c r="E61" s="214"/>
      <c r="F61" s="203"/>
      <c r="G61" s="11"/>
      <c r="H61" s="71" t="s">
        <v>39</v>
      </c>
      <c r="I61" s="21" t="s">
        <v>91</v>
      </c>
      <c r="J61" s="22">
        <f t="shared" si="13"/>
        <v>0</v>
      </c>
      <c r="K61" s="11"/>
      <c r="L61" s="11"/>
      <c r="M61" s="11"/>
      <c r="N61" s="11"/>
      <c r="O61" s="33"/>
    </row>
    <row r="62" spans="1:15" ht="15.75" thickBot="1" x14ac:dyDescent="0.3">
      <c r="A62" s="220"/>
      <c r="B62" s="223"/>
      <c r="C62" s="236"/>
      <c r="D62" s="215"/>
      <c r="E62" s="215"/>
      <c r="F62" s="204"/>
      <c r="G62" s="12"/>
      <c r="H62" s="35" t="s">
        <v>39</v>
      </c>
      <c r="I62" s="23" t="s">
        <v>74</v>
      </c>
      <c r="J62" s="24">
        <f t="shared" si="13"/>
        <v>0</v>
      </c>
      <c r="K62" s="25">
        <f>K58+K59+K61+K60</f>
        <v>0</v>
      </c>
      <c r="L62" s="25">
        <f t="shared" ref="L62:O62" si="20">L58+L59+L61+L60</f>
        <v>0</v>
      </c>
      <c r="M62" s="25">
        <f t="shared" si="20"/>
        <v>0</v>
      </c>
      <c r="N62" s="25">
        <f t="shared" si="20"/>
        <v>0</v>
      </c>
      <c r="O62" s="25">
        <f t="shared" si="20"/>
        <v>0</v>
      </c>
    </row>
  </sheetData>
  <sheetProtection algorithmName="SHA-512" hashValue="cZEEbNAxJsXgjkJozhfxvZ2LLuH5zaJBB+HbNHscDPj79x6wkZefoFDVxOvD4wFLUZ3U8qynKhfkrXxFYeZpRA==" saltValue="6eMNog9wExf0Ebi4moqRrw==" spinCount="100000" sheet="1" selectLockedCells="1"/>
  <mergeCells count="79">
    <mergeCell ref="F58:F62"/>
    <mergeCell ref="A58:A62"/>
    <mergeCell ref="B58:B62"/>
    <mergeCell ref="C58:C62"/>
    <mergeCell ref="D58:D62"/>
    <mergeCell ref="E58:E62"/>
    <mergeCell ref="F53:F57"/>
    <mergeCell ref="A48:A52"/>
    <mergeCell ref="B48:B52"/>
    <mergeCell ref="C48:C52"/>
    <mergeCell ref="D48:D52"/>
    <mergeCell ref="A53:A57"/>
    <mergeCell ref="B53:B57"/>
    <mergeCell ref="C53:C57"/>
    <mergeCell ref="D53:D57"/>
    <mergeCell ref="E53:E57"/>
    <mergeCell ref="G31:G32"/>
    <mergeCell ref="H31:H32"/>
    <mergeCell ref="I31:O31"/>
    <mergeCell ref="I32:J32"/>
    <mergeCell ref="E48:E52"/>
    <mergeCell ref="F48:F52"/>
    <mergeCell ref="I4:J4"/>
    <mergeCell ref="A5:A9"/>
    <mergeCell ref="B5:B9"/>
    <mergeCell ref="C5:C9"/>
    <mergeCell ref="D5:D9"/>
    <mergeCell ref="E5:E9"/>
    <mergeCell ref="F5:F9"/>
    <mergeCell ref="G5:G9"/>
    <mergeCell ref="H5:H9"/>
    <mergeCell ref="A1:I1"/>
    <mergeCell ref="A2:O2"/>
    <mergeCell ref="A3:H4"/>
    <mergeCell ref="A10:A14"/>
    <mergeCell ref="A15:A19"/>
    <mergeCell ref="B15:B19"/>
    <mergeCell ref="C15:C19"/>
    <mergeCell ref="D15:D19"/>
    <mergeCell ref="E15:E19"/>
    <mergeCell ref="F15:F19"/>
    <mergeCell ref="B10:B14"/>
    <mergeCell ref="C10:C14"/>
    <mergeCell ref="D10:D14"/>
    <mergeCell ref="E10:E14"/>
    <mergeCell ref="F10:F14"/>
    <mergeCell ref="I3:O3"/>
    <mergeCell ref="A20:A24"/>
    <mergeCell ref="B20:B24"/>
    <mergeCell ref="C20:C24"/>
    <mergeCell ref="D20:D24"/>
    <mergeCell ref="E20:E24"/>
    <mergeCell ref="F20:F24"/>
    <mergeCell ref="A25:A29"/>
    <mergeCell ref="B25:B29"/>
    <mergeCell ref="A43:A47"/>
    <mergeCell ref="B43:B47"/>
    <mergeCell ref="C43:C47"/>
    <mergeCell ref="D43:D47"/>
    <mergeCell ref="E43:E47"/>
    <mergeCell ref="F43:F47"/>
    <mergeCell ref="A33:A37"/>
    <mergeCell ref="B33:B37"/>
    <mergeCell ref="C33:C37"/>
    <mergeCell ref="D33:D37"/>
    <mergeCell ref="E33:E37"/>
    <mergeCell ref="F33:F37"/>
    <mergeCell ref="A38:A42"/>
    <mergeCell ref="C25:C29"/>
    <mergeCell ref="D25:D29"/>
    <mergeCell ref="E25:E29"/>
    <mergeCell ref="F25:F29"/>
    <mergeCell ref="B38:B42"/>
    <mergeCell ref="C38:C42"/>
    <mergeCell ref="D38:D42"/>
    <mergeCell ref="E38:E42"/>
    <mergeCell ref="F38:F42"/>
    <mergeCell ref="C31:C32"/>
    <mergeCell ref="E31:E32"/>
  </mergeCells>
  <dataValidations count="3">
    <dataValidation type="list" allowBlank="1" showInputMessage="1" showErrorMessage="1" sqref="H10:H30 H33:H62">
      <formula1>"ohne,sonstige öff.Mittel,Bundesagentur für Arbeit,andere Bundesmittel,andere Landesmittel,kommunale Mittel,private Mittel, Projekteinnahmen/-erlöse"</formula1>
    </dataValidation>
    <dataValidation type="list" allowBlank="1" showInputMessage="1" showErrorMessage="1" sqref="C30">
      <formula1>$C$62:$C$63</formula1>
    </dataValidation>
    <dataValidation type="list" allowBlank="1" showInputMessage="1" showErrorMessage="1" sqref="C10:C29 C33:C62">
      <formula1>"n,v"</formula1>
    </dataValidation>
  </dataValidations>
  <pageMargins left="3.937007874015748E-2" right="3.937007874015748E-2" top="0.70125000000000004" bottom="0.14025000000000001" header="0.31496062992125984" footer="0.31496062992125984"/>
  <pageSetup paperSize="9" scale="99" orientation="landscape" horizontalDpi="1200" verticalDpi="1200" r:id="rId1"/>
  <headerFooter>
    <oddHeader xml:space="preserve">&amp;C&amp;"-,Fett"&amp;16Zielvereinbarung und Finanzierungsplan&amp;R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showGridLines="0" showZeros="0" view="pageLayout" topLeftCell="A31" zoomScaleNormal="100" workbookViewId="0">
      <selection activeCell="L37" sqref="L37"/>
    </sheetView>
  </sheetViews>
  <sheetFormatPr baseColWidth="10" defaultRowHeight="15" x14ac:dyDescent="0.25"/>
  <cols>
    <col min="1" max="1" width="7.42578125" customWidth="1"/>
    <col min="2" max="2" width="27.140625" customWidth="1"/>
    <col min="3" max="3" width="3.5703125" style="111" customWidth="1"/>
    <col min="4" max="5" width="3.5703125" customWidth="1"/>
    <col min="6" max="6" width="11" style="2" bestFit="1" customWidth="1"/>
    <col min="7" max="7" width="10.42578125" style="2" customWidth="1"/>
    <col min="8" max="8" width="11.42578125" bestFit="1" customWidth="1"/>
    <col min="9" max="9" width="11.5703125" style="2" customWidth="1"/>
    <col min="10" max="10" width="10.140625" style="2" customWidth="1"/>
    <col min="11" max="11" width="9.85546875" style="2" customWidth="1"/>
    <col min="12" max="12" width="9.5703125" style="2" customWidth="1"/>
    <col min="13" max="14" width="10" style="2" bestFit="1" customWidth="1"/>
    <col min="15" max="15" width="7.85546875" style="2" bestFit="1" customWidth="1"/>
  </cols>
  <sheetData>
    <row r="1" spans="1:16" ht="17.45" customHeight="1" thickBot="1" x14ac:dyDescent="0.4">
      <c r="A1" s="243"/>
      <c r="B1" s="243"/>
      <c r="C1" s="243"/>
      <c r="D1" s="243"/>
      <c r="E1" s="243"/>
      <c r="F1" s="243"/>
      <c r="G1" s="243"/>
      <c r="H1" s="243"/>
      <c r="I1" s="243"/>
      <c r="J1" s="4"/>
      <c r="K1" s="4"/>
      <c r="L1" s="4"/>
      <c r="M1" s="4"/>
      <c r="N1" s="4"/>
      <c r="O1" s="18" t="s">
        <v>76</v>
      </c>
    </row>
    <row r="2" spans="1:16" ht="16.350000000000001" customHeight="1" thickBot="1" x14ac:dyDescent="0.3">
      <c r="A2" s="210" t="s">
        <v>105</v>
      </c>
      <c r="B2" s="211"/>
      <c r="C2" s="211"/>
      <c r="D2" s="211"/>
      <c r="E2" s="211"/>
      <c r="F2" s="211"/>
      <c r="G2" s="211"/>
      <c r="H2" s="211"/>
      <c r="I2" s="211"/>
      <c r="J2" s="211"/>
      <c r="K2" s="211"/>
      <c r="L2" s="211"/>
      <c r="M2" s="211"/>
      <c r="N2" s="211"/>
      <c r="O2" s="212"/>
    </row>
    <row r="3" spans="1:16" ht="16.350000000000001" customHeight="1" thickBot="1" x14ac:dyDescent="0.35">
      <c r="A3" s="271">
        <f>Allgemeines!D15</f>
        <v>0</v>
      </c>
      <c r="B3" s="272"/>
      <c r="C3" s="272"/>
      <c r="D3" s="272"/>
      <c r="E3" s="272"/>
      <c r="F3" s="272"/>
      <c r="G3" s="272"/>
      <c r="H3" s="273"/>
      <c r="I3" s="207" t="s">
        <v>127</v>
      </c>
      <c r="J3" s="208"/>
      <c r="K3" s="208"/>
      <c r="L3" s="208"/>
      <c r="M3" s="208"/>
      <c r="N3" s="208"/>
      <c r="O3" s="209"/>
    </row>
    <row r="4" spans="1:16" s="3" customFormat="1" ht="26.45" customHeight="1" thickBot="1" x14ac:dyDescent="0.3">
      <c r="A4" s="274"/>
      <c r="B4" s="275"/>
      <c r="C4" s="275"/>
      <c r="D4" s="275"/>
      <c r="E4" s="275"/>
      <c r="F4" s="275"/>
      <c r="G4" s="275"/>
      <c r="H4" s="276"/>
      <c r="I4" s="216" t="s">
        <v>93</v>
      </c>
      <c r="J4" s="217"/>
      <c r="K4" s="131" t="str">
        <f>Maßnahmeart1!K4</f>
        <v>Ansatz 2024</v>
      </c>
      <c r="L4" s="64" t="str">
        <f>Maßnahmeart1!L4</f>
        <v>VE 2025</v>
      </c>
      <c r="M4" s="64" t="str">
        <f>Maßnahmeart1!M4</f>
        <v>VE 2026</v>
      </c>
      <c r="N4" s="64" t="str">
        <f>Maßnahmeart1!N4</f>
        <v>VE 2027</v>
      </c>
      <c r="O4" s="64" t="str">
        <f>Maßnahmeart1!O4</f>
        <v>VE 2028</v>
      </c>
    </row>
    <row r="5" spans="1:16" s="3" customFormat="1" ht="18" customHeight="1" thickBot="1" x14ac:dyDescent="0.3">
      <c r="A5" s="219" t="s">
        <v>94</v>
      </c>
      <c r="B5" s="224" t="s">
        <v>27</v>
      </c>
      <c r="C5" s="232" t="s">
        <v>87</v>
      </c>
      <c r="D5" s="232" t="s">
        <v>26</v>
      </c>
      <c r="E5" s="232" t="s">
        <v>77</v>
      </c>
      <c r="F5" s="237" t="s">
        <v>78</v>
      </c>
      <c r="G5" s="237" t="s">
        <v>38</v>
      </c>
      <c r="H5" s="270" t="s">
        <v>88</v>
      </c>
      <c r="I5" s="61" t="s">
        <v>118</v>
      </c>
      <c r="J5" s="140">
        <f t="shared" ref="J5:N5" si="0">SUM(J12,J16,J20,J24,J28,J36,J40,J44,J48,J52)</f>
        <v>0</v>
      </c>
      <c r="K5" s="28">
        <f t="shared" si="0"/>
        <v>0</v>
      </c>
      <c r="L5" s="28">
        <f t="shared" si="0"/>
        <v>0</v>
      </c>
      <c r="M5" s="28">
        <f t="shared" si="0"/>
        <v>0</v>
      </c>
      <c r="N5" s="28">
        <f t="shared" si="0"/>
        <v>0</v>
      </c>
      <c r="O5" s="31"/>
    </row>
    <row r="6" spans="1:16" s="3" customFormat="1" ht="20.100000000000001" customHeight="1" thickBot="1" x14ac:dyDescent="0.3">
      <c r="A6" s="219"/>
      <c r="B6" s="224"/>
      <c r="C6" s="232"/>
      <c r="D6" s="232"/>
      <c r="E6" s="232"/>
      <c r="F6" s="237"/>
      <c r="G6" s="237"/>
      <c r="H6" s="240"/>
      <c r="I6" s="30" t="s">
        <v>85</v>
      </c>
      <c r="J6" s="29">
        <f>K6+L6+M6+N6+O6</f>
        <v>0</v>
      </c>
      <c r="K6" s="26">
        <f>K9+K13+K17+K21+K25+K33+K37+K41+K45+K49</f>
        <v>0</v>
      </c>
      <c r="L6" s="26">
        <f>L9+L13+L17+L21+L25+L33+L37+L41+L45+L49</f>
        <v>0</v>
      </c>
      <c r="M6" s="63"/>
      <c r="N6" s="106"/>
      <c r="O6" s="107"/>
    </row>
    <row r="7" spans="1:16" s="3" customFormat="1" ht="18" customHeight="1" thickBot="1" x14ac:dyDescent="0.3">
      <c r="A7" s="219"/>
      <c r="B7" s="224"/>
      <c r="C7" s="232"/>
      <c r="D7" s="232"/>
      <c r="E7" s="232"/>
      <c r="F7" s="237"/>
      <c r="G7" s="237"/>
      <c r="H7" s="240"/>
      <c r="I7" s="30" t="s">
        <v>86</v>
      </c>
      <c r="J7" s="29">
        <f>K7+L7+M7+N7+O7</f>
        <v>0</v>
      </c>
      <c r="K7" s="26">
        <f>K10+K14+K18+K22+K26+K34+K38+K42+K46+K50</f>
        <v>0</v>
      </c>
      <c r="L7" s="26">
        <f>L10+L14+L18+L22+L26+L34+L38+L42+L46+L50</f>
        <v>0</v>
      </c>
      <c r="M7" s="63"/>
      <c r="N7" s="106"/>
      <c r="O7" s="107"/>
    </row>
    <row r="8" spans="1:16" s="3" customFormat="1" ht="18" customHeight="1" thickBot="1" x14ac:dyDescent="0.3">
      <c r="A8" s="220"/>
      <c r="B8" s="225"/>
      <c r="C8" s="233"/>
      <c r="D8" s="233"/>
      <c r="E8" s="233"/>
      <c r="F8" s="238"/>
      <c r="G8" s="238"/>
      <c r="H8" s="241"/>
      <c r="I8" s="30" t="s">
        <v>84</v>
      </c>
      <c r="J8" s="29">
        <f>K8+L8+M8+N8+O8</f>
        <v>0</v>
      </c>
      <c r="K8" s="29">
        <f>K11+K15+K19+K23+K27+K35+K39+K43+K47+K51</f>
        <v>0</v>
      </c>
      <c r="L8" s="29">
        <f t="shared" ref="L8:O8" si="1">L11+L15+L19+L23+L27+L35+L39+L43+L47+L51</f>
        <v>0</v>
      </c>
      <c r="M8" s="29">
        <f t="shared" si="1"/>
        <v>0</v>
      </c>
      <c r="N8" s="29">
        <f t="shared" si="1"/>
        <v>0</v>
      </c>
      <c r="O8" s="105">
        <f t="shared" si="1"/>
        <v>0</v>
      </c>
    </row>
    <row r="9" spans="1:16" s="1" customFormat="1" ht="15.95" customHeight="1" thickBot="1" x14ac:dyDescent="0.3">
      <c r="A9" s="260" t="s">
        <v>60</v>
      </c>
      <c r="B9" s="221"/>
      <c r="C9" s="221"/>
      <c r="D9" s="213"/>
      <c r="E9" s="213"/>
      <c r="F9" s="257">
        <f>SUM(G9,G10,G11,G12,J12)</f>
        <v>0</v>
      </c>
      <c r="G9" s="9"/>
      <c r="H9" s="71" t="s">
        <v>39</v>
      </c>
      <c r="I9" s="67" t="s">
        <v>89</v>
      </c>
      <c r="J9" s="19">
        <f>K9+L9</f>
        <v>0</v>
      </c>
      <c r="K9" s="13"/>
      <c r="L9" s="9"/>
      <c r="M9" s="14"/>
      <c r="N9" s="14"/>
      <c r="O9" s="32"/>
    </row>
    <row r="10" spans="1:16" s="1" customFormat="1" ht="15.95" customHeight="1" x14ac:dyDescent="0.25">
      <c r="A10" s="261"/>
      <c r="B10" s="222"/>
      <c r="C10" s="222"/>
      <c r="D10" s="214"/>
      <c r="E10" s="214"/>
      <c r="F10" s="258"/>
      <c r="G10" s="10"/>
      <c r="H10" s="71" t="s">
        <v>39</v>
      </c>
      <c r="I10" s="68" t="s">
        <v>90</v>
      </c>
      <c r="J10" s="20">
        <f>K10+L10+M10+N10+O10</f>
        <v>0</v>
      </c>
      <c r="K10" s="15"/>
      <c r="L10" s="10"/>
      <c r="M10" s="14"/>
      <c r="N10" s="14"/>
      <c r="O10" s="32"/>
      <c r="P10" s="3"/>
    </row>
    <row r="11" spans="1:16" s="1" customFormat="1" ht="15.95" customHeight="1" x14ac:dyDescent="0.25">
      <c r="A11" s="261"/>
      <c r="B11" s="222"/>
      <c r="C11" s="222"/>
      <c r="D11" s="214"/>
      <c r="E11" s="214"/>
      <c r="F11" s="258"/>
      <c r="G11" s="11"/>
      <c r="H11" s="71" t="s">
        <v>39</v>
      </c>
      <c r="I11" s="21" t="s">
        <v>91</v>
      </c>
      <c r="J11" s="22">
        <f>SUM(K11:O11)</f>
        <v>0</v>
      </c>
      <c r="K11" s="17"/>
      <c r="L11" s="11"/>
      <c r="M11" s="11"/>
      <c r="N11" s="11"/>
      <c r="O11" s="33"/>
    </row>
    <row r="12" spans="1:16" s="1" customFormat="1" ht="15.95" customHeight="1" thickBot="1" x14ac:dyDescent="0.3">
      <c r="A12" s="262"/>
      <c r="B12" s="223"/>
      <c r="C12" s="223"/>
      <c r="D12" s="215"/>
      <c r="E12" s="215"/>
      <c r="F12" s="259"/>
      <c r="G12" s="12"/>
      <c r="H12" s="69" t="s">
        <v>39</v>
      </c>
      <c r="I12" s="23" t="s">
        <v>74</v>
      </c>
      <c r="J12" s="24">
        <f>SUM(K12:O12)</f>
        <v>0</v>
      </c>
      <c r="K12" s="25">
        <f>K9+K10+K11</f>
        <v>0</v>
      </c>
      <c r="L12" s="25">
        <f>L9+L10+L11</f>
        <v>0</v>
      </c>
      <c r="M12" s="25">
        <f>M10+M11</f>
        <v>0</v>
      </c>
      <c r="N12" s="25">
        <f>N10+N11</f>
        <v>0</v>
      </c>
      <c r="O12" s="25">
        <f>O10+O11</f>
        <v>0</v>
      </c>
    </row>
    <row r="13" spans="1:16" s="7" customFormat="1" ht="15.95" customHeight="1" thickBot="1" x14ac:dyDescent="0.3">
      <c r="A13" s="260" t="s">
        <v>61</v>
      </c>
      <c r="B13" s="221"/>
      <c r="C13" s="221"/>
      <c r="D13" s="213"/>
      <c r="E13" s="213"/>
      <c r="F13" s="257">
        <f>SUM(G13,G14,G15,G16,J16)</f>
        <v>0</v>
      </c>
      <c r="G13" s="9"/>
      <c r="H13" s="71" t="s">
        <v>39</v>
      </c>
      <c r="I13" s="67" t="s">
        <v>89</v>
      </c>
      <c r="J13" s="19">
        <f>K13+L13</f>
        <v>0</v>
      </c>
      <c r="K13" s="13"/>
      <c r="L13" s="9"/>
      <c r="M13" s="14"/>
      <c r="N13" s="14"/>
      <c r="O13" s="32"/>
      <c r="P13" s="3"/>
    </row>
    <row r="14" spans="1:16" s="7" customFormat="1" ht="15.95" customHeight="1" x14ac:dyDescent="0.25">
      <c r="A14" s="261"/>
      <c r="B14" s="222"/>
      <c r="C14" s="222"/>
      <c r="D14" s="214"/>
      <c r="E14" s="214"/>
      <c r="F14" s="258"/>
      <c r="G14" s="10"/>
      <c r="H14" s="71" t="s">
        <v>39</v>
      </c>
      <c r="I14" s="68" t="s">
        <v>90</v>
      </c>
      <c r="J14" s="20">
        <f>K14+L14+M14+N14+O14</f>
        <v>0</v>
      </c>
      <c r="K14" s="15"/>
      <c r="L14" s="10"/>
      <c r="M14" s="14"/>
      <c r="N14" s="14"/>
      <c r="O14" s="32"/>
    </row>
    <row r="15" spans="1:16" s="7" customFormat="1" ht="15.95" customHeight="1" x14ac:dyDescent="0.25">
      <c r="A15" s="261"/>
      <c r="B15" s="222"/>
      <c r="C15" s="222"/>
      <c r="D15" s="214"/>
      <c r="E15" s="214"/>
      <c r="F15" s="258"/>
      <c r="G15" s="11"/>
      <c r="H15" s="71" t="s">
        <v>39</v>
      </c>
      <c r="I15" s="21" t="s">
        <v>91</v>
      </c>
      <c r="J15" s="22">
        <f>SUM(K15:O15)</f>
        <v>0</v>
      </c>
      <c r="K15" s="17"/>
      <c r="L15" s="11"/>
      <c r="M15" s="11"/>
      <c r="N15" s="11"/>
      <c r="O15" s="33"/>
    </row>
    <row r="16" spans="1:16" s="7" customFormat="1" ht="15.95" customHeight="1" thickBot="1" x14ac:dyDescent="0.3">
      <c r="A16" s="262"/>
      <c r="B16" s="223"/>
      <c r="C16" s="223"/>
      <c r="D16" s="215"/>
      <c r="E16" s="215"/>
      <c r="F16" s="259"/>
      <c r="G16" s="12"/>
      <c r="H16" s="69" t="s">
        <v>39</v>
      </c>
      <c r="I16" s="23" t="s">
        <v>74</v>
      </c>
      <c r="J16" s="24">
        <f>SUM(K16:O16)</f>
        <v>0</v>
      </c>
      <c r="K16" s="25">
        <f>K13+K14+K15</f>
        <v>0</v>
      </c>
      <c r="L16" s="25">
        <f>L13+L14+L15</f>
        <v>0</v>
      </c>
      <c r="M16" s="25">
        <f>M14+M15</f>
        <v>0</v>
      </c>
      <c r="N16" s="25">
        <f>N14+N15</f>
        <v>0</v>
      </c>
      <c r="O16" s="25">
        <f>O14+O15</f>
        <v>0</v>
      </c>
    </row>
    <row r="17" spans="1:15" s="7" customFormat="1" ht="15.95" customHeight="1" thickBot="1" x14ac:dyDescent="0.3">
      <c r="A17" s="260" t="s">
        <v>62</v>
      </c>
      <c r="B17" s="221"/>
      <c r="C17" s="221"/>
      <c r="D17" s="213"/>
      <c r="E17" s="213"/>
      <c r="F17" s="257">
        <f>SUM(G17,G18,G19,G20,J20)</f>
        <v>0</v>
      </c>
      <c r="G17" s="9"/>
      <c r="H17" s="71" t="s">
        <v>39</v>
      </c>
      <c r="I17" s="67" t="s">
        <v>89</v>
      </c>
      <c r="J17" s="19">
        <f>K17+L17</f>
        <v>0</v>
      </c>
      <c r="K17" s="13"/>
      <c r="L17" s="9"/>
      <c r="M17" s="14"/>
      <c r="N17" s="14"/>
      <c r="O17" s="32"/>
    </row>
    <row r="18" spans="1:15" s="7" customFormat="1" ht="15.95" customHeight="1" x14ac:dyDescent="0.25">
      <c r="A18" s="261"/>
      <c r="B18" s="222"/>
      <c r="C18" s="222"/>
      <c r="D18" s="214"/>
      <c r="E18" s="214"/>
      <c r="F18" s="258"/>
      <c r="G18" s="10"/>
      <c r="H18" s="71" t="s">
        <v>39</v>
      </c>
      <c r="I18" s="68" t="s">
        <v>90</v>
      </c>
      <c r="J18" s="20">
        <f>K18+L18+M18+N18+O18</f>
        <v>0</v>
      </c>
      <c r="K18" s="15"/>
      <c r="L18" s="10"/>
      <c r="M18" s="14"/>
      <c r="N18" s="14"/>
      <c r="O18" s="32"/>
    </row>
    <row r="19" spans="1:15" s="7" customFormat="1" ht="15.95" customHeight="1" x14ac:dyDescent="0.25">
      <c r="A19" s="261"/>
      <c r="B19" s="222"/>
      <c r="C19" s="222"/>
      <c r="D19" s="214"/>
      <c r="E19" s="214"/>
      <c r="F19" s="258"/>
      <c r="G19" s="11"/>
      <c r="H19" s="71" t="s">
        <v>39</v>
      </c>
      <c r="I19" s="21" t="s">
        <v>91</v>
      </c>
      <c r="J19" s="22">
        <f>SUM(K19:O19)</f>
        <v>0</v>
      </c>
      <c r="K19" s="17"/>
      <c r="L19" s="11"/>
      <c r="M19" s="11"/>
      <c r="N19" s="11"/>
      <c r="O19" s="33"/>
    </row>
    <row r="20" spans="1:15" s="7" customFormat="1" ht="15.95" customHeight="1" thickBot="1" x14ac:dyDescent="0.3">
      <c r="A20" s="262"/>
      <c r="B20" s="223"/>
      <c r="C20" s="223"/>
      <c r="D20" s="215"/>
      <c r="E20" s="215"/>
      <c r="F20" s="259"/>
      <c r="G20" s="12"/>
      <c r="H20" s="69" t="s">
        <v>39</v>
      </c>
      <c r="I20" s="23" t="s">
        <v>74</v>
      </c>
      <c r="J20" s="24">
        <f>SUM(K20:O20)</f>
        <v>0</v>
      </c>
      <c r="K20" s="25">
        <f>K17+K18+K19</f>
        <v>0</v>
      </c>
      <c r="L20" s="25">
        <f>L17+L18+L19</f>
        <v>0</v>
      </c>
      <c r="M20" s="25">
        <f>M18+M19</f>
        <v>0</v>
      </c>
      <c r="N20" s="25">
        <f>N18+N19</f>
        <v>0</v>
      </c>
      <c r="O20" s="25">
        <f>O18+O19</f>
        <v>0</v>
      </c>
    </row>
    <row r="21" spans="1:15" s="7" customFormat="1" ht="15.95" customHeight="1" thickBot="1" x14ac:dyDescent="0.3">
      <c r="A21" s="260" t="s">
        <v>63</v>
      </c>
      <c r="B21" s="221"/>
      <c r="C21" s="221"/>
      <c r="D21" s="213"/>
      <c r="E21" s="213"/>
      <c r="F21" s="257">
        <f>SUM(G21,G22,G23,G24,J24)</f>
        <v>0</v>
      </c>
      <c r="G21" s="9"/>
      <c r="H21" s="71" t="s">
        <v>39</v>
      </c>
      <c r="I21" s="67" t="s">
        <v>89</v>
      </c>
      <c r="J21" s="19">
        <f>K21+L21</f>
        <v>0</v>
      </c>
      <c r="K21" s="13"/>
      <c r="L21" s="9"/>
      <c r="M21" s="14"/>
      <c r="N21" s="14"/>
      <c r="O21" s="32"/>
    </row>
    <row r="22" spans="1:15" s="7" customFormat="1" ht="15.95" customHeight="1" x14ac:dyDescent="0.25">
      <c r="A22" s="261"/>
      <c r="B22" s="222"/>
      <c r="C22" s="222"/>
      <c r="D22" s="214"/>
      <c r="E22" s="214"/>
      <c r="F22" s="258"/>
      <c r="G22" s="10"/>
      <c r="H22" s="71" t="s">
        <v>39</v>
      </c>
      <c r="I22" s="68" t="s">
        <v>90</v>
      </c>
      <c r="J22" s="20">
        <f>K22+L22+M22+N22+O22</f>
        <v>0</v>
      </c>
      <c r="K22" s="15"/>
      <c r="L22" s="10"/>
      <c r="M22" s="14"/>
      <c r="N22" s="14"/>
      <c r="O22" s="32"/>
    </row>
    <row r="23" spans="1:15" s="7" customFormat="1" ht="15.95" customHeight="1" x14ac:dyDescent="0.25">
      <c r="A23" s="261"/>
      <c r="B23" s="222"/>
      <c r="C23" s="222"/>
      <c r="D23" s="214"/>
      <c r="E23" s="214"/>
      <c r="F23" s="258"/>
      <c r="G23" s="11"/>
      <c r="H23" s="71" t="s">
        <v>39</v>
      </c>
      <c r="I23" s="21" t="s">
        <v>91</v>
      </c>
      <c r="J23" s="22">
        <f>SUM(K23:O23)</f>
        <v>0</v>
      </c>
      <c r="K23" s="17"/>
      <c r="L23" s="11"/>
      <c r="M23" s="11"/>
      <c r="N23" s="11"/>
      <c r="O23" s="33"/>
    </row>
    <row r="24" spans="1:15" s="7" customFormat="1" ht="15.95" customHeight="1" thickBot="1" x14ac:dyDescent="0.3">
      <c r="A24" s="262"/>
      <c r="B24" s="223"/>
      <c r="C24" s="223"/>
      <c r="D24" s="215"/>
      <c r="E24" s="215"/>
      <c r="F24" s="259"/>
      <c r="G24" s="12"/>
      <c r="H24" s="69" t="s">
        <v>39</v>
      </c>
      <c r="I24" s="23" t="s">
        <v>74</v>
      </c>
      <c r="J24" s="24">
        <f>SUM(K24:O24)</f>
        <v>0</v>
      </c>
      <c r="K24" s="25">
        <f>K21+K22+K23</f>
        <v>0</v>
      </c>
      <c r="L24" s="25">
        <f>L21+L22+L23</f>
        <v>0</v>
      </c>
      <c r="M24" s="25">
        <f>M21+M22+M23</f>
        <v>0</v>
      </c>
      <c r="N24" s="25">
        <f>N21+N22+N23</f>
        <v>0</v>
      </c>
      <c r="O24" s="34">
        <f>O21+O22+O23</f>
        <v>0</v>
      </c>
    </row>
    <row r="25" spans="1:15" s="7" customFormat="1" ht="15.95" customHeight="1" thickBot="1" x14ac:dyDescent="0.3">
      <c r="A25" s="260" t="s">
        <v>64</v>
      </c>
      <c r="B25" s="221"/>
      <c r="C25" s="221"/>
      <c r="D25" s="213"/>
      <c r="E25" s="213"/>
      <c r="F25" s="257">
        <f>SUM(G25,G26,G27,G28,J28)</f>
        <v>0</v>
      </c>
      <c r="G25" s="9"/>
      <c r="H25" s="71" t="s">
        <v>39</v>
      </c>
      <c r="I25" s="67" t="s">
        <v>89</v>
      </c>
      <c r="J25" s="19">
        <f>K25+L25</f>
        <v>0</v>
      </c>
      <c r="K25" s="13"/>
      <c r="L25" s="9"/>
      <c r="M25" s="14"/>
      <c r="N25" s="14"/>
      <c r="O25" s="32"/>
    </row>
    <row r="26" spans="1:15" s="7" customFormat="1" ht="18.600000000000001" customHeight="1" x14ac:dyDescent="0.25">
      <c r="A26" s="261"/>
      <c r="B26" s="222"/>
      <c r="C26" s="222"/>
      <c r="D26" s="214"/>
      <c r="E26" s="214"/>
      <c r="F26" s="258"/>
      <c r="G26" s="10"/>
      <c r="H26" s="71" t="s">
        <v>39</v>
      </c>
      <c r="I26" s="68" t="s">
        <v>90</v>
      </c>
      <c r="J26" s="20">
        <f>K26+L26+M26+N26+O26</f>
        <v>0</v>
      </c>
      <c r="K26" s="15"/>
      <c r="L26" s="10"/>
      <c r="M26" s="14"/>
      <c r="N26" s="14"/>
      <c r="O26" s="32"/>
    </row>
    <row r="27" spans="1:15" s="7" customFormat="1" x14ac:dyDescent="0.25">
      <c r="A27" s="261"/>
      <c r="B27" s="222"/>
      <c r="C27" s="222"/>
      <c r="D27" s="214"/>
      <c r="E27" s="214"/>
      <c r="F27" s="258"/>
      <c r="G27" s="11"/>
      <c r="H27" s="71" t="s">
        <v>39</v>
      </c>
      <c r="I27" s="21" t="s">
        <v>91</v>
      </c>
      <c r="J27" s="22">
        <f>SUM(K27:O27)</f>
        <v>0</v>
      </c>
      <c r="K27" s="17"/>
      <c r="L27" s="11"/>
      <c r="M27" s="11"/>
      <c r="N27" s="11"/>
      <c r="O27" s="33"/>
    </row>
    <row r="28" spans="1:15" s="7" customFormat="1" ht="15.75" thickBot="1" x14ac:dyDescent="0.3">
      <c r="A28" s="262"/>
      <c r="B28" s="223"/>
      <c r="C28" s="223"/>
      <c r="D28" s="215"/>
      <c r="E28" s="215"/>
      <c r="F28" s="259"/>
      <c r="G28" s="12"/>
      <c r="H28" s="35" t="s">
        <v>39</v>
      </c>
      <c r="I28" s="23" t="s">
        <v>74</v>
      </c>
      <c r="J28" s="24">
        <f>SUM(K28:O28)</f>
        <v>0</v>
      </c>
      <c r="K28" s="25">
        <f>K25+K26+K27</f>
        <v>0</v>
      </c>
      <c r="L28" s="25">
        <f>L25+L26+L27</f>
        <v>0</v>
      </c>
      <c r="M28" s="25">
        <f>M25+M26+M27</f>
        <v>0</v>
      </c>
      <c r="N28" s="25">
        <f>N25+N26+N27</f>
        <v>0</v>
      </c>
      <c r="O28" s="34">
        <f>O25+O26+O27</f>
        <v>0</v>
      </c>
    </row>
    <row r="29" spans="1:15" x14ac:dyDescent="0.25">
      <c r="J29" s="4"/>
      <c r="K29" s="4"/>
      <c r="L29" s="4"/>
      <c r="M29" s="4"/>
      <c r="N29" s="4"/>
    </row>
    <row r="30" spans="1:15" ht="20.100000000000001" customHeight="1" thickBot="1" x14ac:dyDescent="0.4">
      <c r="A30" s="243">
        <f>A1</f>
        <v>0</v>
      </c>
      <c r="B30" s="243"/>
      <c r="C30" s="243"/>
      <c r="D30" s="243"/>
      <c r="E30" s="243"/>
      <c r="F30" s="243"/>
      <c r="G30" s="243"/>
      <c r="H30" s="243"/>
      <c r="I30" s="243"/>
      <c r="J30" s="8"/>
      <c r="K30" s="8"/>
      <c r="L30" s="8"/>
      <c r="M30" s="8"/>
      <c r="N30" s="8"/>
      <c r="O30" s="18" t="s">
        <v>75</v>
      </c>
    </row>
    <row r="31" spans="1:15" ht="19.5" thickBot="1" x14ac:dyDescent="0.35">
      <c r="A31" s="263" t="s">
        <v>94</v>
      </c>
      <c r="B31" s="265" t="s">
        <v>27</v>
      </c>
      <c r="C31" s="268" t="s">
        <v>106</v>
      </c>
      <c r="D31" s="267" t="s">
        <v>26</v>
      </c>
      <c r="E31" s="267" t="s">
        <v>77</v>
      </c>
      <c r="F31" s="5"/>
      <c r="G31" s="5"/>
      <c r="H31" s="6"/>
      <c r="I31" s="207" t="s">
        <v>72</v>
      </c>
      <c r="J31" s="208"/>
      <c r="K31" s="208"/>
      <c r="L31" s="208"/>
      <c r="M31" s="208"/>
      <c r="N31" s="208"/>
      <c r="O31" s="209"/>
    </row>
    <row r="32" spans="1:15" ht="47.45" customHeight="1" thickBot="1" x14ac:dyDescent="0.3">
      <c r="A32" s="264"/>
      <c r="B32" s="266"/>
      <c r="C32" s="269"/>
      <c r="D32" s="233"/>
      <c r="E32" s="233"/>
      <c r="F32" s="66" t="s">
        <v>78</v>
      </c>
      <c r="G32" s="66" t="s">
        <v>38</v>
      </c>
      <c r="H32" s="70" t="s">
        <v>88</v>
      </c>
      <c r="I32" s="216" t="s">
        <v>95</v>
      </c>
      <c r="J32" s="217"/>
      <c r="K32" s="80" t="s">
        <v>129</v>
      </c>
      <c r="L32" s="80" t="s">
        <v>82</v>
      </c>
      <c r="M32" s="80" t="s">
        <v>92</v>
      </c>
      <c r="N32" s="80" t="s">
        <v>115</v>
      </c>
      <c r="O32" s="80" t="s">
        <v>120</v>
      </c>
    </row>
    <row r="33" spans="1:15" ht="19.5" x14ac:dyDescent="0.25">
      <c r="A33" s="260" t="s">
        <v>65</v>
      </c>
      <c r="B33" s="221"/>
      <c r="C33" s="221"/>
      <c r="D33" s="213"/>
      <c r="E33" s="213"/>
      <c r="F33" s="257">
        <f>SUM(G33,G34,G35,G36,J36)</f>
        <v>0</v>
      </c>
      <c r="G33" s="9"/>
      <c r="H33" s="71" t="s">
        <v>39</v>
      </c>
      <c r="I33" s="67" t="s">
        <v>89</v>
      </c>
      <c r="J33" s="19">
        <f>K33+L33</f>
        <v>0</v>
      </c>
      <c r="K33" s="9"/>
      <c r="L33" s="9"/>
      <c r="M33" s="27"/>
      <c r="N33" s="27"/>
      <c r="O33" s="27"/>
    </row>
    <row r="34" spans="1:15" ht="16.350000000000001" customHeight="1" x14ac:dyDescent="0.25">
      <c r="A34" s="261"/>
      <c r="B34" s="222"/>
      <c r="C34" s="222"/>
      <c r="D34" s="214"/>
      <c r="E34" s="214"/>
      <c r="F34" s="258"/>
      <c r="G34" s="10"/>
      <c r="H34" s="71" t="s">
        <v>39</v>
      </c>
      <c r="I34" s="68" t="s">
        <v>90</v>
      </c>
      <c r="J34" s="20">
        <f>K34+L34+M34+N34+O34</f>
        <v>0</v>
      </c>
      <c r="K34" s="10"/>
      <c r="L34" s="10"/>
      <c r="M34" s="27"/>
      <c r="N34" s="27"/>
      <c r="O34" s="27"/>
    </row>
    <row r="35" spans="1:15" x14ac:dyDescent="0.25">
      <c r="A35" s="261"/>
      <c r="B35" s="222"/>
      <c r="C35" s="222"/>
      <c r="D35" s="214"/>
      <c r="E35" s="214"/>
      <c r="F35" s="258"/>
      <c r="G35" s="11"/>
      <c r="H35" s="71" t="s">
        <v>39</v>
      </c>
      <c r="I35" s="21" t="s">
        <v>91</v>
      </c>
      <c r="J35" s="22">
        <f>SUM(K35:O35)</f>
        <v>0</v>
      </c>
      <c r="K35" s="11"/>
      <c r="L35" s="11"/>
      <c r="M35" s="11"/>
      <c r="N35" s="11"/>
      <c r="O35" s="33"/>
    </row>
    <row r="36" spans="1:15" ht="15.75" thickBot="1" x14ac:dyDescent="0.3">
      <c r="A36" s="262"/>
      <c r="B36" s="223"/>
      <c r="C36" s="223"/>
      <c r="D36" s="215"/>
      <c r="E36" s="215"/>
      <c r="F36" s="259"/>
      <c r="G36" s="12"/>
      <c r="H36" s="69" t="s">
        <v>39</v>
      </c>
      <c r="I36" s="23" t="s">
        <v>74</v>
      </c>
      <c r="J36" s="24">
        <f>SUM(K36:O36)</f>
        <v>0</v>
      </c>
      <c r="K36" s="25">
        <f>K33+K34+K35</f>
        <v>0</v>
      </c>
      <c r="L36" s="25">
        <f>L33+L34+L35</f>
        <v>0</v>
      </c>
      <c r="M36" s="25">
        <f>M33+M34+M35</f>
        <v>0</v>
      </c>
      <c r="N36" s="25">
        <f>N33+N34+N35</f>
        <v>0</v>
      </c>
      <c r="O36" s="34">
        <f>O33+O34+O35</f>
        <v>0</v>
      </c>
    </row>
    <row r="37" spans="1:15" ht="20.25" thickBot="1" x14ac:dyDescent="0.3">
      <c r="A37" s="260" t="s">
        <v>66</v>
      </c>
      <c r="B37" s="221"/>
      <c r="C37" s="221"/>
      <c r="D37" s="213"/>
      <c r="E37" s="213"/>
      <c r="F37" s="257">
        <f>SUM(G37,G38,G39,G40,J40)</f>
        <v>0</v>
      </c>
      <c r="G37" s="9"/>
      <c r="H37" s="71" t="s">
        <v>39</v>
      </c>
      <c r="I37" s="67" t="s">
        <v>89</v>
      </c>
      <c r="J37" s="19">
        <f>K37+L37</f>
        <v>0</v>
      </c>
      <c r="K37" s="9"/>
      <c r="L37" s="9"/>
      <c r="M37" s="14"/>
      <c r="N37" s="14"/>
      <c r="O37" s="32"/>
    </row>
    <row r="38" spans="1:15" ht="15.6" customHeight="1" x14ac:dyDescent="0.25">
      <c r="A38" s="261"/>
      <c r="B38" s="222"/>
      <c r="C38" s="222"/>
      <c r="D38" s="214"/>
      <c r="E38" s="214"/>
      <c r="F38" s="258"/>
      <c r="G38" s="10"/>
      <c r="H38" s="71" t="s">
        <v>39</v>
      </c>
      <c r="I38" s="68" t="s">
        <v>90</v>
      </c>
      <c r="J38" s="20">
        <f>K38+L38+M38+N38+O38</f>
        <v>0</v>
      </c>
      <c r="K38" s="10"/>
      <c r="L38" s="10"/>
      <c r="M38" s="14"/>
      <c r="N38" s="14"/>
      <c r="O38" s="14"/>
    </row>
    <row r="39" spans="1:15" x14ac:dyDescent="0.25">
      <c r="A39" s="261"/>
      <c r="B39" s="222"/>
      <c r="C39" s="222"/>
      <c r="D39" s="214"/>
      <c r="E39" s="214"/>
      <c r="F39" s="258"/>
      <c r="G39" s="11"/>
      <c r="H39" s="71" t="s">
        <v>39</v>
      </c>
      <c r="I39" s="21" t="s">
        <v>91</v>
      </c>
      <c r="J39" s="22">
        <f t="shared" ref="J39:J52" si="2">SUM(K39:O39)</f>
        <v>0</v>
      </c>
      <c r="K39" s="11"/>
      <c r="L39" s="11"/>
      <c r="M39" s="11"/>
      <c r="N39" s="11"/>
      <c r="O39" s="33"/>
    </row>
    <row r="40" spans="1:15" ht="15.75" thickBot="1" x14ac:dyDescent="0.3">
      <c r="A40" s="262"/>
      <c r="B40" s="223"/>
      <c r="C40" s="223"/>
      <c r="D40" s="215"/>
      <c r="E40" s="215"/>
      <c r="F40" s="259"/>
      <c r="G40" s="12"/>
      <c r="H40" s="69" t="s">
        <v>39</v>
      </c>
      <c r="I40" s="23" t="s">
        <v>74</v>
      </c>
      <c r="J40" s="24">
        <f t="shared" si="2"/>
        <v>0</v>
      </c>
      <c r="K40" s="25">
        <f>K37+K38+K39</f>
        <v>0</v>
      </c>
      <c r="L40" s="25">
        <f>L37+L38+L39</f>
        <v>0</v>
      </c>
      <c r="M40" s="25">
        <f>M37+M38+M39</f>
        <v>0</v>
      </c>
      <c r="N40" s="25">
        <f>N37+N38+N39</f>
        <v>0</v>
      </c>
      <c r="O40" s="34">
        <f>O37+O38+O39</f>
        <v>0</v>
      </c>
    </row>
    <row r="41" spans="1:15" ht="20.25" thickBot="1" x14ac:dyDescent="0.3">
      <c r="A41" s="260" t="s">
        <v>67</v>
      </c>
      <c r="B41" s="221"/>
      <c r="C41" s="221"/>
      <c r="D41" s="213"/>
      <c r="E41" s="213"/>
      <c r="F41" s="257">
        <f>SUM(G41,G42,G43,G44,J44)</f>
        <v>0</v>
      </c>
      <c r="G41" s="9"/>
      <c r="H41" s="71" t="s">
        <v>39</v>
      </c>
      <c r="I41" s="67" t="s">
        <v>89</v>
      </c>
      <c r="J41" s="19">
        <f>K41+L41</f>
        <v>0</v>
      </c>
      <c r="K41" s="9"/>
      <c r="L41" s="9"/>
      <c r="M41" s="14"/>
      <c r="N41" s="14"/>
      <c r="O41" s="14"/>
    </row>
    <row r="42" spans="1:15" ht="14.45" customHeight="1" x14ac:dyDescent="0.25">
      <c r="A42" s="261"/>
      <c r="B42" s="222"/>
      <c r="C42" s="222"/>
      <c r="D42" s="214"/>
      <c r="E42" s="214"/>
      <c r="F42" s="258"/>
      <c r="G42" s="10"/>
      <c r="H42" s="71" t="s">
        <v>39</v>
      </c>
      <c r="I42" s="68" t="s">
        <v>90</v>
      </c>
      <c r="J42" s="20">
        <f>K42+L42+M42+N42+O42</f>
        <v>0</v>
      </c>
      <c r="K42" s="10"/>
      <c r="L42" s="10"/>
      <c r="M42" s="14"/>
      <c r="N42" s="14"/>
      <c r="O42" s="14"/>
    </row>
    <row r="43" spans="1:15" x14ac:dyDescent="0.25">
      <c r="A43" s="261"/>
      <c r="B43" s="222"/>
      <c r="C43" s="222"/>
      <c r="D43" s="214"/>
      <c r="E43" s="214"/>
      <c r="F43" s="258"/>
      <c r="G43" s="11"/>
      <c r="H43" s="71" t="s">
        <v>39</v>
      </c>
      <c r="I43" s="21" t="s">
        <v>91</v>
      </c>
      <c r="J43" s="22">
        <f t="shared" si="2"/>
        <v>0</v>
      </c>
      <c r="K43" s="11"/>
      <c r="L43" s="11"/>
      <c r="M43" s="11"/>
      <c r="N43" s="11"/>
      <c r="O43" s="33"/>
    </row>
    <row r="44" spans="1:15" ht="15.75" thickBot="1" x14ac:dyDescent="0.3">
      <c r="A44" s="262"/>
      <c r="B44" s="223"/>
      <c r="C44" s="223"/>
      <c r="D44" s="215"/>
      <c r="E44" s="215"/>
      <c r="F44" s="259"/>
      <c r="G44" s="12"/>
      <c r="H44" s="69" t="s">
        <v>39</v>
      </c>
      <c r="I44" s="23" t="s">
        <v>74</v>
      </c>
      <c r="J44" s="24">
        <f t="shared" si="2"/>
        <v>0</v>
      </c>
      <c r="K44" s="25">
        <f>K41+K42+K43</f>
        <v>0</v>
      </c>
      <c r="L44" s="25">
        <f>L41+L42+L43</f>
        <v>0</v>
      </c>
      <c r="M44" s="25">
        <f>M41+M42+M43</f>
        <v>0</v>
      </c>
      <c r="N44" s="25">
        <f>N41+N42+N43</f>
        <v>0</v>
      </c>
      <c r="O44" s="34">
        <f>O41+O42+O43</f>
        <v>0</v>
      </c>
    </row>
    <row r="45" spans="1:15" ht="19.5" x14ac:dyDescent="0.25">
      <c r="A45" s="260" t="s">
        <v>68</v>
      </c>
      <c r="B45" s="221"/>
      <c r="C45" s="221"/>
      <c r="D45" s="213"/>
      <c r="E45" s="213"/>
      <c r="F45" s="257">
        <f>SUM(G45,G46,G47,G48,J48)</f>
        <v>0</v>
      </c>
      <c r="G45" s="9"/>
      <c r="H45" s="71" t="s">
        <v>39</v>
      </c>
      <c r="I45" s="67" t="s">
        <v>89</v>
      </c>
      <c r="J45" s="19">
        <f>K45+L45</f>
        <v>0</v>
      </c>
      <c r="K45" s="9"/>
      <c r="L45" s="9"/>
      <c r="M45" s="16"/>
      <c r="N45" s="16"/>
      <c r="O45" s="16"/>
    </row>
    <row r="46" spans="1:15" ht="16.350000000000001" customHeight="1" x14ac:dyDescent="0.25">
      <c r="A46" s="261"/>
      <c r="B46" s="222"/>
      <c r="C46" s="222"/>
      <c r="D46" s="214"/>
      <c r="E46" s="214"/>
      <c r="F46" s="258"/>
      <c r="G46" s="10"/>
      <c r="H46" s="71" t="s">
        <v>39</v>
      </c>
      <c r="I46" s="68" t="s">
        <v>90</v>
      </c>
      <c r="J46" s="20">
        <f>K46+L46+M46+N46+O46</f>
        <v>0</v>
      </c>
      <c r="K46" s="10"/>
      <c r="L46" s="10"/>
      <c r="M46" s="16"/>
      <c r="N46" s="16"/>
      <c r="O46" s="16"/>
    </row>
    <row r="47" spans="1:15" x14ac:dyDescent="0.25">
      <c r="A47" s="261"/>
      <c r="B47" s="222"/>
      <c r="C47" s="222"/>
      <c r="D47" s="214"/>
      <c r="E47" s="214"/>
      <c r="F47" s="258"/>
      <c r="G47" s="11"/>
      <c r="H47" s="71" t="s">
        <v>39</v>
      </c>
      <c r="I47" s="21" t="s">
        <v>91</v>
      </c>
      <c r="J47" s="22">
        <f t="shared" si="2"/>
        <v>0</v>
      </c>
      <c r="K47" s="11"/>
      <c r="L47" s="11"/>
      <c r="M47" s="11"/>
      <c r="N47" s="11"/>
      <c r="O47" s="33"/>
    </row>
    <row r="48" spans="1:15" ht="15.75" thickBot="1" x14ac:dyDescent="0.3">
      <c r="A48" s="262"/>
      <c r="B48" s="223"/>
      <c r="C48" s="223"/>
      <c r="D48" s="215"/>
      <c r="E48" s="215"/>
      <c r="F48" s="259"/>
      <c r="G48" s="12"/>
      <c r="H48" s="69" t="s">
        <v>39</v>
      </c>
      <c r="I48" s="23" t="s">
        <v>74</v>
      </c>
      <c r="J48" s="24">
        <f t="shared" si="2"/>
        <v>0</v>
      </c>
      <c r="K48" s="25">
        <f>K45+K46+K47</f>
        <v>0</v>
      </c>
      <c r="L48" s="25">
        <f>L45+L46+L47</f>
        <v>0</v>
      </c>
      <c r="M48" s="25">
        <f>M45+M46+M47</f>
        <v>0</v>
      </c>
      <c r="N48" s="25">
        <f>N45+N46+N47</f>
        <v>0</v>
      </c>
      <c r="O48" s="34">
        <f>O45+O46+O47</f>
        <v>0</v>
      </c>
    </row>
    <row r="49" spans="1:15" ht="19.5" x14ac:dyDescent="0.25">
      <c r="A49" s="260" t="s">
        <v>69</v>
      </c>
      <c r="B49" s="221"/>
      <c r="C49" s="221"/>
      <c r="D49" s="213"/>
      <c r="E49" s="213"/>
      <c r="F49" s="257">
        <f>SUM(G49,G50,G51,G52,J52)</f>
        <v>0</v>
      </c>
      <c r="G49" s="9"/>
      <c r="H49" s="71" t="s">
        <v>39</v>
      </c>
      <c r="I49" s="67" t="s">
        <v>89</v>
      </c>
      <c r="J49" s="19">
        <f>K49+L49</f>
        <v>0</v>
      </c>
      <c r="K49" s="9"/>
      <c r="L49" s="9"/>
      <c r="M49" s="16"/>
      <c r="N49" s="16"/>
      <c r="O49" s="16"/>
    </row>
    <row r="50" spans="1:15" ht="17.25" customHeight="1" x14ac:dyDescent="0.25">
      <c r="A50" s="261"/>
      <c r="B50" s="222"/>
      <c r="C50" s="222"/>
      <c r="D50" s="214"/>
      <c r="E50" s="214"/>
      <c r="F50" s="258"/>
      <c r="G50" s="10"/>
      <c r="H50" s="71" t="s">
        <v>39</v>
      </c>
      <c r="I50" s="68" t="s">
        <v>90</v>
      </c>
      <c r="J50" s="20">
        <f>K50+L50+M50+N50+O50</f>
        <v>0</v>
      </c>
      <c r="K50" s="10"/>
      <c r="L50" s="10"/>
      <c r="M50" s="16"/>
      <c r="N50" s="16"/>
      <c r="O50" s="16"/>
    </row>
    <row r="51" spans="1:15" x14ac:dyDescent="0.25">
      <c r="A51" s="261"/>
      <c r="B51" s="222"/>
      <c r="C51" s="222"/>
      <c r="D51" s="214"/>
      <c r="E51" s="214"/>
      <c r="F51" s="258"/>
      <c r="G51" s="11"/>
      <c r="H51" s="71" t="s">
        <v>39</v>
      </c>
      <c r="I51" s="21" t="s">
        <v>91</v>
      </c>
      <c r="J51" s="22">
        <f t="shared" si="2"/>
        <v>0</v>
      </c>
      <c r="K51" s="11"/>
      <c r="L51" s="11"/>
      <c r="M51" s="11"/>
      <c r="N51" s="11"/>
      <c r="O51" s="33"/>
    </row>
    <row r="52" spans="1:15" ht="15.75" thickBot="1" x14ac:dyDescent="0.3">
      <c r="A52" s="262"/>
      <c r="B52" s="223"/>
      <c r="C52" s="223"/>
      <c r="D52" s="215"/>
      <c r="E52" s="215"/>
      <c r="F52" s="259"/>
      <c r="G52" s="12"/>
      <c r="H52" s="35" t="s">
        <v>39</v>
      </c>
      <c r="I52" s="23" t="s">
        <v>74</v>
      </c>
      <c r="J52" s="24">
        <f t="shared" si="2"/>
        <v>0</v>
      </c>
      <c r="K52" s="25">
        <f>K49+K50+K51</f>
        <v>0</v>
      </c>
      <c r="L52" s="25">
        <f>L49+L50+L51</f>
        <v>0</v>
      </c>
      <c r="M52" s="25">
        <f>M49+M50+M51</f>
        <v>0</v>
      </c>
      <c r="N52" s="25">
        <f>N49+N50+N51</f>
        <v>0</v>
      </c>
      <c r="O52" s="34">
        <f>O49+O50+O51</f>
        <v>0</v>
      </c>
    </row>
  </sheetData>
  <sheetProtection selectLockedCells="1"/>
  <mergeCells count="81">
    <mergeCell ref="A1:I1"/>
    <mergeCell ref="A2:O2"/>
    <mergeCell ref="A3:H4"/>
    <mergeCell ref="I3:O3"/>
    <mergeCell ref="I4:J4"/>
    <mergeCell ref="F5:F8"/>
    <mergeCell ref="G5:G8"/>
    <mergeCell ref="H5:H8"/>
    <mergeCell ref="A9:A12"/>
    <mergeCell ref="B9:B12"/>
    <mergeCell ref="D9:D12"/>
    <mergeCell ref="E9:E12"/>
    <mergeCell ref="F9:F12"/>
    <mergeCell ref="A5:A8"/>
    <mergeCell ref="B5:B8"/>
    <mergeCell ref="C5:C8"/>
    <mergeCell ref="D5:D8"/>
    <mergeCell ref="E5:E8"/>
    <mergeCell ref="C9:C12"/>
    <mergeCell ref="A17:A20"/>
    <mergeCell ref="B17:B20"/>
    <mergeCell ref="D17:D20"/>
    <mergeCell ref="E17:E20"/>
    <mergeCell ref="F17:F20"/>
    <mergeCell ref="C17:C20"/>
    <mergeCell ref="A13:A16"/>
    <mergeCell ref="B13:B16"/>
    <mergeCell ref="D13:D16"/>
    <mergeCell ref="E13:E16"/>
    <mergeCell ref="F13:F16"/>
    <mergeCell ref="C13:C16"/>
    <mergeCell ref="A25:A28"/>
    <mergeCell ref="B25:B28"/>
    <mergeCell ref="D25:D28"/>
    <mergeCell ref="E25:E28"/>
    <mergeCell ref="F25:F28"/>
    <mergeCell ref="C25:C28"/>
    <mergeCell ref="A21:A24"/>
    <mergeCell ref="B21:B24"/>
    <mergeCell ref="D21:D24"/>
    <mergeCell ref="E21:E24"/>
    <mergeCell ref="F21:F24"/>
    <mergeCell ref="C21:C24"/>
    <mergeCell ref="A30:I30"/>
    <mergeCell ref="I31:O31"/>
    <mergeCell ref="I32:J32"/>
    <mergeCell ref="A33:A36"/>
    <mergeCell ref="B33:B36"/>
    <mergeCell ref="D33:D36"/>
    <mergeCell ref="E33:E36"/>
    <mergeCell ref="F33:F36"/>
    <mergeCell ref="A31:A32"/>
    <mergeCell ref="B31:B32"/>
    <mergeCell ref="C33:C36"/>
    <mergeCell ref="E31:E32"/>
    <mergeCell ref="D31:D32"/>
    <mergeCell ref="C31:C32"/>
    <mergeCell ref="F37:F40"/>
    <mergeCell ref="A41:A44"/>
    <mergeCell ref="B41:B44"/>
    <mergeCell ref="D41:D44"/>
    <mergeCell ref="E41:E44"/>
    <mergeCell ref="F41:F44"/>
    <mergeCell ref="C41:C44"/>
    <mergeCell ref="C37:C40"/>
    <mergeCell ref="A37:A40"/>
    <mergeCell ref="B37:B40"/>
    <mergeCell ref="D37:D40"/>
    <mergeCell ref="E37:E40"/>
    <mergeCell ref="F45:F48"/>
    <mergeCell ref="A49:A52"/>
    <mergeCell ref="B49:B52"/>
    <mergeCell ref="D49:D52"/>
    <mergeCell ref="E49:E52"/>
    <mergeCell ref="F49:F52"/>
    <mergeCell ref="C49:C52"/>
    <mergeCell ref="C45:C48"/>
    <mergeCell ref="A45:A48"/>
    <mergeCell ref="B45:B48"/>
    <mergeCell ref="D45:D48"/>
    <mergeCell ref="E45:E48"/>
  </mergeCells>
  <dataValidations count="2">
    <dataValidation type="list" allowBlank="1" showInputMessage="1" showErrorMessage="1" sqref="H9:H28 H33:H52">
      <formula1>"ohne,sonstige öff.Mittel,Bundesagentur für Arbeit,andere Bundesmittel,andere Landesmittel,kommunale Mittel,private Mittel, Projekteinnahmen/-erlöse"</formula1>
    </dataValidation>
    <dataValidation type="list" allowBlank="1" showInputMessage="1" showErrorMessage="1" sqref="C9:C28 C33:C52">
      <formula1>"n,v"</formula1>
    </dataValidation>
  </dataValidations>
  <pageMargins left="3.937007874015748E-2" right="3.937007874015748E-2" top="0.70125000000000004" bottom="0.94874999999999998" header="0.31496062992125984" footer="0.31496062992125984"/>
  <pageSetup paperSize="9" scale="99" orientation="landscape" horizontalDpi="1200" verticalDpi="1200" r:id="rId1"/>
  <headerFooter>
    <oddHeader xml:space="preserve">&amp;C&amp;"-,Fett"&amp;16Zielvereinbarung und Finanzierungsplan&amp;R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1"/>
  <sheetViews>
    <sheetView showGridLines="0" showZeros="0" zoomScaleNormal="100" zoomScalePageLayoutView="50" workbookViewId="0">
      <selection activeCell="Q57" sqref="Q57"/>
    </sheetView>
  </sheetViews>
  <sheetFormatPr baseColWidth="10" defaultRowHeight="15" x14ac:dyDescent="0.25"/>
  <cols>
    <col min="1" max="1" width="90.5703125" customWidth="1"/>
  </cols>
  <sheetData>
    <row r="1" spans="1:2" x14ac:dyDescent="0.25">
      <c r="A1" s="119">
        <f>Allgemeines!D15</f>
        <v>0</v>
      </c>
    </row>
    <row r="2" spans="1:2" ht="24.6" customHeight="1" x14ac:dyDescent="0.25">
      <c r="A2" s="36" t="s">
        <v>70</v>
      </c>
    </row>
    <row r="3" spans="1:2" ht="389.25" customHeight="1" x14ac:dyDescent="0.25">
      <c r="A3" s="123" t="s">
        <v>114</v>
      </c>
    </row>
    <row r="5" spans="1:2" x14ac:dyDescent="0.25">
      <c r="A5" s="37"/>
    </row>
    <row r="7" spans="1:2" ht="26.45" customHeight="1" thickBot="1" x14ac:dyDescent="0.3">
      <c r="A7" s="38" t="s">
        <v>24</v>
      </c>
    </row>
    <row r="8" spans="1:2" x14ac:dyDescent="0.25">
      <c r="A8" s="39" t="s">
        <v>71</v>
      </c>
    </row>
    <row r="9" spans="1:2" ht="33.75" customHeight="1" thickBot="1" x14ac:dyDescent="0.3">
      <c r="A9" s="39"/>
    </row>
    <row r="10" spans="1:2" ht="108.6" customHeight="1" thickBot="1" x14ac:dyDescent="0.3">
      <c r="A10" s="60" t="s">
        <v>83</v>
      </c>
      <c r="B10" s="59"/>
    </row>
    <row r="11" spans="1:2" ht="92.25" customHeight="1" x14ac:dyDescent="0.25">
      <c r="A11" s="58"/>
    </row>
  </sheetData>
  <sheetProtection algorithmName="SHA-512" hashValue="QQOXXG2WVtzpc+3MEmkzhYK3jwjgHmKoAFZZRImXijaHyax6lA2QQ/TFO1DVLAmU7jkCg8F3EMnrO9BvCLmyug==" saltValue="YPkIwzq7rESQAHQ1JGJKvA==" spinCount="100000" sheet="1" objects="1" scenarios="1"/>
  <pageMargins left="0.97499999999999998" right="0.7" top="0.78740157499999996" bottom="0.78740157499999996" header="0.3" footer="0.3"/>
  <pageSetup paperSize="9" scale="93"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Allgemeines</vt:lpstr>
      <vt:lpstr>Mittelübersicht</vt:lpstr>
      <vt:lpstr>Maßnahmeart1</vt:lpstr>
      <vt:lpstr>Maßnahmeart2</vt:lpstr>
      <vt:lpstr>Maßnahmeart3</vt:lpstr>
      <vt:lpstr>Maßnahmeart4</vt:lpstr>
      <vt:lpstr>Erklärung+Unterschrift</vt:lpstr>
    </vt:vector>
  </TitlesOfParts>
  <Company>Land Hessen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Löwer, Sabine (RPKS)</dc:creator>
  <cp:lastModifiedBy>Löwer, Sabine (RPKS)</cp:lastModifiedBy>
  <cp:lastPrinted>2021-01-26T11:48:59Z</cp:lastPrinted>
  <dcterms:created xsi:type="dcterms:W3CDTF">2016-01-14T08:43:38Z</dcterms:created>
  <dcterms:modified xsi:type="dcterms:W3CDTF">2024-01-16T09:34:39Z</dcterms:modified>
</cp:coreProperties>
</file>