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N:\Abteilung5\Foerderungen\Wirtschaft\AQB\Abfragen\Anfragen_HMSI\2024\"/>
    </mc:Choice>
  </mc:AlternateContent>
  <bookViews>
    <workbookView xWindow="120" yWindow="90" windowWidth="23900" windowHeight="14540" activeTab="1"/>
  </bookViews>
  <sheets>
    <sheet name="AQB22" sheetId="1" r:id="rId1"/>
    <sheet name="AQB23" sheetId="2" r:id="rId2"/>
  </sheets>
  <definedNames>
    <definedName name="_xlnm._FilterDatabase" localSheetId="0" hidden="1">'AQB22'!$A$1:$V$103</definedName>
    <definedName name="_xlnm._FilterDatabase" localSheetId="1" hidden="1">'AQB23'!$A$1:$V$97</definedName>
    <definedName name="A_Maßnahmen_fuer_Zielvereinbarung">'AQB22'!$A$1:$V$103</definedName>
    <definedName name="_xlnm.Print_Area" localSheetId="0">'AQB22'!$A$1:$V$103</definedName>
    <definedName name="_xlnm.Print_Area" localSheetId="1">Tabelle3[#All]</definedName>
    <definedName name="_xlnm.Print_Titles" localSheetId="0">'AQB22'!$1:$1</definedName>
    <definedName name="_xlnm.Print_Titles" localSheetId="1">'AQB23'!$1:$1</definedName>
  </definedNames>
  <calcPr calcId="162913"/>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N2" i="1"/>
  <c r="M2" i="1"/>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N2" i="2"/>
  <c r="M2" i="2"/>
</calcChain>
</file>

<file path=xl/sharedStrings.xml><?xml version="1.0" encoding="utf-8"?>
<sst xmlns="http://schemas.openxmlformats.org/spreadsheetml/2006/main" count="1262" uniqueCount="691">
  <si>
    <t>Aktenzeichen</t>
  </si>
  <si>
    <t>Bezeichnung</t>
  </si>
  <si>
    <t>Projektträger</t>
  </si>
  <si>
    <t>Maßnahmenziel</t>
  </si>
  <si>
    <t>Zielgruppe</t>
  </si>
  <si>
    <t>Kurzbeschreibung</t>
  </si>
  <si>
    <t>Volkshochschule Werra-Meißner, Witzenhausen_x000D_
Werkstatt für junge Menschen e. V., Eschwege</t>
  </si>
  <si>
    <t>Ausbildungsbegleitung</t>
  </si>
  <si>
    <t>Jugendliche / junge Erwachsene</t>
  </si>
  <si>
    <t>Vermeidung von Ausbildungsabbrüchen, Verbesserung der schulischen Leistungen, Stützunterricht, Befähigung zur Bewältigung von Hemmnissen durch die Herstellung einer Grundstabilität bei Problemlagen, Förderung von sozialen Handlungskompetenzen, Entwicklung der Persönlichkeit, Abbau von sprachlichen und kulturellen Barrieren, erfolgreicher Ausbildungsabschluss.</t>
  </si>
  <si>
    <t>Stabilisierung</t>
  </si>
  <si>
    <t>AQB22-WMK-M3-02</t>
  </si>
  <si>
    <t>Aktiv in den Job - Junge Mütter-Projekt</t>
  </si>
  <si>
    <t>Evangelische Familienbildungsstätte, Eschwege</t>
  </si>
  <si>
    <t>Aktivierung / Orientierung</t>
  </si>
  <si>
    <t>(Allein)Erziehende</t>
  </si>
  <si>
    <t>Intensives Einzelcoaching, Situations- und Bedarfsanalyse, Stärken-Schwächen-Analyse, Erstellung Profil-Pass, Organisation der Kinderbetreuung, Selbst- und Fremdwahrnehmung, Anpassung der Maßnahme an Lebenssituation und Persönlichkeit der Teilnehmerinnen (z.B. Anti-Aggressionstraining bei hoher Gewalterfahrung), Langfristiges Ziel ist die Überleitung nach Maßnahmeende in Arbeit, Ausbildung oder andere Maßnahmen (z.B. Therapieplatz, Erziehungshilfe, etc.)</t>
  </si>
  <si>
    <t>AQB22-WMK-M3-03</t>
  </si>
  <si>
    <t>Let´s work</t>
  </si>
  <si>
    <t>Migrantinnen / Migranten</t>
  </si>
  <si>
    <t>Diese Maßnahme wird jedes Jahr an die teilnehmenden Nationalitäten angepasst, so dass unterschiedliche Inhalte vermittelt werden. Im Vordergrund steht immer die Persönliche Stabilisierung der Frauen, dann auch die Vermittlung von Grundlagen der deutschen Kultur und Werte sowie auch immer eine verstärkte Verbesserung der Sprachkompetenz. Hierbei spielt auch der religiöse Background (christlich oder muslimisch) eine Rolle bei der Ausrichtung. _x000D_
Interkulturelle Kompetenz und Empowerment, Entwicklung durch Praxiserfahrung, Deutschtraining und Entwicklung/Verbesserung der Digitalen Kompetenz sind wichtige Bausteine der Maßnahme._x000D_
Entwicklung von realistischen beruflichen Zielen und Planung von alternativen Perspektiven sowie die Stärkung des Selbstwertgefühls und der Selbständigkeit sind weitere Aspekte.</t>
  </si>
  <si>
    <t>AQB22-WMK-M3-04</t>
  </si>
  <si>
    <t>HOGA</t>
  </si>
  <si>
    <t>Werkstatt für junge Menschen e. V., Eschwege</t>
  </si>
  <si>
    <t>Zertifizierte Teilqualifikation</t>
  </si>
  <si>
    <t>alle Benachteiligten</t>
  </si>
  <si>
    <t>Hauptziel ist es, Menschen für das Hotel- und Gaststättengewerbe zu gewinnen und zu qualifizieren. Die Maßnahme ist in 4 Module gegliedert:_x000D_
1. Profiling_x000D_
2. Orientierung, Motivation, Qualifizierung und Überleitung in Ausbildung_x000D_
3. Ausbildungsbegleitung_x000D_
4. Coaching der Betriebe</t>
  </si>
  <si>
    <t>k.A.</t>
  </si>
  <si>
    <t>Ausbildungsvermittlung</t>
  </si>
  <si>
    <t>AQB22-LKFD-M1-03</t>
  </si>
  <si>
    <t>Digitale Unterstützung in Maßnahmen und Grunddigitalisierung</t>
  </si>
  <si>
    <t>Unterstützungsleistung zu laufenden Maßnahmen für mehr Digitalisierung: _x000D_
•	Beschaffung von Laptops oder Tablets, je nach dem, in welcher Zielgruppe diese eingesetzt werden sollen (bei Ziel Ausbildung oder Vorbereitung auf den HASA kommen wahrscheinlich eher Laptops in Frage) zur Unterstützung der Realisierung des Maßnahmenziels, insbesondere auch während der Corona bedingten Einschränkungen; die Geräte sollen aber auch längerfristig in den einzelnen Maßnahmen zum Einsatz kommen und die Digitalisierung der Teilnehmer weiter vorantreiben. _x000D_
•	Das digitale Lernen soll in den Maßnahmen fester Bestandteil werden und auf die wachsenden digitalen Anforderungen in der Arbeitswelt vorbereiten. Viele der angedachten Teilnehmerinnen verfügen über keine oder nur wenige Grundkenntnisse. Hier soll die Maßnahme ansetzen._x000D_
•	Die Digitalisierung in laufenden Maßnahmen soll weiter vorangetrieben werden. Es wird keine neue Maßnahme ausgeschrieben. Vielmehr soll eine digitale Unterstützung laufender Maßnahmen erfolgen._x000D_
•	Programme zur Unterstützung der Digitalisierung</t>
  </si>
  <si>
    <t>Integration in Arbeit</t>
  </si>
  <si>
    <t>Aktivierung Ausbildungsreife/-fähigkeit herstellen</t>
  </si>
  <si>
    <t>Ausbildungsabschluss</t>
  </si>
  <si>
    <t>KIZ PROWINA pro Wirtschaft und neue Arbeit GmbH, Offenbach</t>
  </si>
  <si>
    <t>AQB22-STOF-M3-06</t>
  </si>
  <si>
    <t>Digitalisierungsprojekt</t>
  </si>
  <si>
    <t>Volkshochschule der Stadt Offenbach, Offenbach</t>
  </si>
  <si>
    <t>Allen Benachteiligten sollen einfache digitale Kompetenzen über die Websites der VHS und der MainArbeit vermittelt werden. Dies soll geschehen mit:_x000D_
-	der Verlinkung auf entsprechende bereits vorhandene und kostenlos zugängliche, qualitativ hochwertige Angebote_x000D_
-	der Verwendung selbst hergestellter Erklär-videos (in verschiedenen Sprachen)_x000D_
-	der Verwendung von Lernsoftware_x000D_
-	Online Beratung durch die VHS und dem Jobcenter kombiniert mit Online Coaching durch Verwendung des Online – Projekt - Angebotes_x000D_
Zusätzlich sollen die bereits bestehenden Bildungsangebote (z.B. Sprachkurse des Selbstlernzentrums der VHS) über die Projektseiten nutzbar gemacht werden. Die Nutzer dieser Angebote sollen von mindestens einem Mitarbeitenden der VHS (Digital – Coach) individuell und persönlich unterstützt und betreut werden. Dabei sind einfache Anfragen genauso wie langfristige Lernverläufe erwünscht. Es besteht die Möglichkeit der Zertifizierung für den Xpert Europäischen Computer-Pass oder ab Sommer/Herbst 2021 den Digitalen Competence Pass, der sich am Europäischen Referenzrahmen für digitale Kompetenz (DigComp 2.1) orientiert._x000D_
In allen Projekten und Maßnahmen, sowie den Beratungsgesprächen der VHS und des Jobcenters werden die Teilnehmenden auf das digitale Lernangebot hingewiesen und bei Interesse praktisch eingewiesen. Die Mitarbeitenden der VHS und des Jobcenters stellen die digitale Kommunikationsfähigkeit der Teilnehmenden sicher. Gegebenenfalls wird gemeinsam eine Kommunikations-App (Skype etc.) auf die Handys der Teilnehmenden installiert und ein Testlauf durchgeführt. Der Kontakt mit dem Digital – Coach wird initiiert._x000D_
Der Digital – Coach schult und unterstützt die Teilnehmenden, aber auch die Mitarbeitenden der VHS und des Jobcenters bei der Umsetzung. Das bedeutet auch technischen Support. Falls notwendig, werden den Teilnehmenden digitale Endgeräte zur Verfügung gestellt._x000D_
Die Teilnehmenden können auf die o.g. Angebote individuell zugreifen. Dabei werden sie von ihrem persönlichen Ansprechpartner und dem Digital – Coach intensiv unterstützt. Die so vermittelten digitalen Kompetenzen werden den Teilnehmenden zu einer verbesserten Handlungsfähigkeit verhelfen. Dadurch sollen:_x000D_
-	Lernprozesse nachhaltiger und schneller ablaufen_x000D_
-	die Integrationsprozesse stärker von digitalen Prozessen und Angeboten profitieren_x000D_
-	durch die Nutzung von Online – Beratung und –Coaching effektivere Beratungsverläufe entstehen</t>
  </si>
  <si>
    <t>AQB22-SEK-M3-01</t>
  </si>
  <si>
    <t>Job-Café-Eingliederung in das Berufsleben</t>
  </si>
  <si>
    <t>Starthilfe Ausbildungsverbund Schwalm-Eder e.V., Homberg</t>
  </si>
  <si>
    <t>Das Projekt besteht aus zwei ineinandergreifende Modulen: Job/Bewerber-Café; und Berufscoaching. Das Projekt ist an den Familienzentren und Elternschulen des Schwalm-Eder-Kreises angesiedelt (insgesamt 7 Standorte). Das Job-Café soll (Allein)-Erziehenden bei der Suche nach beruflichen Möglichkeiten Hilfe anbieten. Das Berufscoaching knüpft dort an, wo die Beratung aufhört, durch eine intensivere, aufsuchende Betreuung werden Hilfestellungen für Menschen mit und ohne Migrationshintergrund gegeben um eine Berufsausbildung oder Arbeit aufzunehmen. Das Projekt soll in enger Kooperation mit der Stiftung Beiserhaus und deren Projekt "Quali to go" erfolgen.</t>
  </si>
  <si>
    <t>AQB22-SEK-M3-02</t>
  </si>
  <si>
    <t>Quali to go</t>
  </si>
  <si>
    <t>Stiftung Beiserhaus, Knüllwald-Rengshausen</t>
  </si>
  <si>
    <t>Durch das Projekt wird den Teilnehmenden der Erwerb von zertifizierten Qualifizierungsbausteinen zur Integration in eine sozialversicherungspflichtige Beschäftigung oder Ausbildung zur nachhaltigen Existenzsicherung und umfassenden gesellschaftlichen Teilhabe ermöglicht. Entsprechend der Bedürfnisse von Teilnehmenden ermöglicht dieses Projekt eine kleinschrittige und nachhaltige Integration in Beschäftigung. Bei der weiteren Projektumsetzung soll weiterhin eine enge Kooperation mit dem Starthilfe Ausbildungsverbund e.V. und deren Projekt "Job-Café - Eingliederung in das Berufsleben" (insbesondere dem Berufscoaching) bestehen.</t>
  </si>
  <si>
    <t>AQB22-SEK-M3-03</t>
  </si>
  <si>
    <t>Kompetenzen erkennen - Wege finden</t>
  </si>
  <si>
    <t>Jugendwerkstatt Felsberg, Felsberg_x000D_
Starthilfe Ausbildungsverbund Schwalm-Eder e.V., Homberg_x000D_
Schwalm-Eder-Kreis, Homberg (Efze)_x000D_
Hephata Berufshilfe, Schwalmstadt</t>
  </si>
  <si>
    <t>Zielsetzung des Projekts ist die Eingliederung bzw. Rückführung von (unmotivierten) Jugendlichen und jungen Erwachsenen in den Arbeitsmarkt durch Förderung von deren Begabungen und Potentiale. Dies geschieht vor allem durch sozialpädagogische Betreuung wie z.B. durch aufsuchende Sozialarbeit. Die Teilnehmenden werden individuell betreut und unterstützt. Die Art und Dauer der Unterstützung richtet sich nach den jeweiligen Bedürfnissen. Sie kann von einer niedrigschwelligen Beratung an 1-2 Terminen bis hin zu einem dauerhaften Case Management und unterstützendem Coaching führen. Insbesondere durch die Auswirkungen der Corona-Pandemie hat der Beratungsbedarf zugenommen.</t>
  </si>
  <si>
    <t>AQB22-LKMB-M1-01</t>
  </si>
  <si>
    <t>Motivierendes Coaching Stadtallendorf (Fortsetzung ab 01.09.24 bis 2026 nach Ausschreibung)</t>
  </si>
  <si>
    <t>Praxis GmbH, Marburg</t>
  </si>
  <si>
    <t>Maßnahme für junge Menschen im Übergang zwischen Schule und Berufsausbildung mit erheblicher sozialer Benachteiligung, auch Fluchterfahrungen und multiple Hemmnisse. Teilweise sind diese jungen Menschen für arbeitsmarktpolitische Maßnahmen kaum zu erreichen. Beratungstermine bei Ärzten und Psychologen, in Beratungsstellen oder Behörden werden nicht wahrgenommen, Maßnahmen nicht oder nicht regelmäßig besucht. Junge Menschen, die aus in ihrer Person liegenden Gründen, selbst unter Einsatz von ausbildungsvorbereitenden Kursen und die Persönlichkeit stabilisierenden Maßnahmen, nicht in eine betriebliche Ausbildung vermittelt werden können.</t>
  </si>
  <si>
    <t>AQB22-LKMB-M3-01</t>
  </si>
  <si>
    <t>Point</t>
  </si>
  <si>
    <t>Integral gGmbH, Cölbe</t>
  </si>
  <si>
    <t>Die Aktivierung, Heranführung und Eingliederung in das Ausbildungs- und Beschäftigungssystem durch Einbindung der Teilnehmer*innen in projektbezogenes Arbeiten. Intensive sozialpädagogische Betreuung. Projektansatz: ganzheitlich die Förderung der (praktischen und theoretischen) Schlüsselqualifikationen durch in sich geschlossenen Aufgaben- / Themenstellungen, Aufarbeitung schulischer Defizite, Kompetenzerweiterung Digitalisierung, Sprachförderung. Projekte sollen Spaß machen, eine freiwillige Teilnahme fördern und Vereinsamung entgegenwirken. Für diese Zielgruppe auch außergewöhnliche Projekte konzipiert werden, die den Weg aus der Einsamkeit durch Freude und schöne Erlebnisse erleichtern. Unterstützung von Flüchtlingen zur Integration in den Arbeitsmarkt.</t>
  </si>
  <si>
    <t>AQB22-LKHR-M3-03</t>
  </si>
  <si>
    <t>Förderung digitaler Kompetenzen der Teilnehmenden</t>
  </si>
  <si>
    <t>Bildungswerk der nordhessischen Wirtschaft gGmbH (BWNW), Kassel</t>
  </si>
  <si>
    <t>Ziel des Angebotes ist es, alle Benachteiligten aller Rechtskreise individuelle Unterstützung bei der Anwendung digitaler Medien zu bieten. Nach Feststellung der individuellen digitalen Leistungsstärke des Einzelnen soll der Umgang mit der Technik trainiert werden, es sollen ggf. vorhandenen Kompetenzen gestärkt und ausgebaut werden. Menschen ohne Kenntnisse werden in die digitale Welt eingeführt._x000D_
Grundsätzlich sollen auch die Grenzen und Gefahren bei der Verwendung von Social Media aufgezeigt werden. Digitale Bewerbungsprozesse werden erklärt und geübt. Es erfolgt Hilfestellung im Umgang mit Jobbörsen. Informationsrecherche wird trainiert._x000D_
Das Angebot wird sowohl im Einzel- als auch Gruppensetting durchgeführt.</t>
  </si>
  <si>
    <t>AQB22-STKS-M1-01</t>
  </si>
  <si>
    <t>InMigra - Integrationsmaßnahme für SuS mit oder ohne Abschlüsse</t>
  </si>
  <si>
    <t>Magistrat der Stadt Kassel, Kassel_x000D_
Kommunale Arbeitsförderung, Kassel</t>
  </si>
  <si>
    <t>Altersgruppe 15-17 Jahre</t>
  </si>
  <si>
    <t>Das Projekt InMigra unterstützt Jugendliche, die meist Migrationsgeschichte haben, beim Übergang vom Schulleben in das Erwerbsleben. Auf Basis der individuellen Bedürfnisse der Teilnehmenden werden gemeinsam mit Eltern, Lehrkräften, Betrieben und der Schule entsprechende Fördermöglichkeiten entwickelt. Beispiele für Förderungen sind:_x000D_
-	Suche nach Praktikumsstellen_x000D_
-	Unterstützung bei der Berufsfindung_x000D_
-	Vermittlung in duale Ausbildungsverhältnisse_x000D_
-	Persönlichkeitsstabilisierung_x000D_
-	Individuelle Betreuungsformate_x000D_
-	Betreuung im Bewerbungsverfahren._x000D_
Aufgrund der hohen Anzahl an Ausbildungsaufnahmen sind die Projektplätze von 50 auf insgesamt 70 erweitert worden. Das Projekt hat seinen (abgekürzten) Namen behalten, dieser steht aber nun für „interessiert und motiviert in gute und realistische Abschlüsse“, da sich TN durch den vorherigen ausschließlichen Bezug zur Migrationsgeschichte diskriminiert fühlten.</t>
  </si>
  <si>
    <t>AQB22-STKS-M1-02</t>
  </si>
  <si>
    <t>Für viele Erziehende ist die Durchführung einer Ausbildung aufgrund geringerer zeitlicher Ressourcen nicht umsetzbar. Das Konzept der Teilzeit-Ausbildung entlastet die Erziehenden hierbei merklich und bietet ihnen die notwendige Flexibilität. Im Rahmen des Coachings sollen die Teilnehmer auf die Durchführung einer Teilzeit-Ausbildung vorbereitet werden. Hierbei werden das Konzept vorgestellt, das Bewerbungsverfahren betreut sowie die Kinderbetreuung und die Finanzierung geregelt. Das Ziel der Maßnahme ist der Abschluss eines Ausbildungsvertrages sowie die notwendige Ordnung und Planung der sonstigen Lebensumstände, um die Wahrscheinlichkeit eines erfolgreichen Abschlusses zu erhöhen._x000D_
Neu: Bislang wurden nur Alleinerziehende zum Projekt zugelassen, dies führte aber nicht zu ausreichenden TN-Zahlen. Deshalb wurde – nach Rücksprache mit dem Jobcenter Stadt Kassel – die Zielgruppe auf „Erziehende“ (ggf. in Partnerschaften) ausgedehnt.</t>
  </si>
  <si>
    <t>AQB22-STKS-M2-01</t>
  </si>
  <si>
    <t>Ausbildung 3 Jahre – kooperatives BaE-Modell</t>
  </si>
  <si>
    <t>StadtBild gemeinnützige GmbH, Kassel</t>
  </si>
  <si>
    <t>Gemeinsam mit der Stadtnetz-Gesellschaft bietet die Stadt Kassel jungen Erwachsenen, die noch keinen Ausbildungsplatz gefunden haben, die Möglichkeit einer Ausbildung bei einem von sieben Kooperationspartnern an. Aufgrund der vielfältigen Problemlagen der Teilnehmer und Teilnehmerinnen werden die Auszubildenden über den gesamten Ausbildungszeitraum sozialpädagogisch begleitet – auf besondere Bedürfnisse und auftauchende Problemlagen kann so besonders intensiv Rücksicht genommen werden. Alle kooperierenden Praxisbetriebe sind ausbildungsgeeignet.</t>
  </si>
  <si>
    <t>AQB22-STKS-M2-02</t>
  </si>
  <si>
    <t>Ausbildung 3 Jahre – integratives BaE-Modell</t>
  </si>
  <si>
    <t>Ausbildungsplatzsuchende mit multiplen oder besonders erschwerenden Vermittlungshemmnissen erhalten nur selten einen Ausbildungsplatz auf dem ersten Arbeitsmarkt. Um dieser Personengruppe den Einstieg in das Erwerbsleben und somit eine eigenständige Lebensführung zu ermöglichen bietet die Stadt Kassel integrative Ausbildungsplätze in trägereigenen Betrieben und Werkstätten an. _x000D_
Im Rahmen der integrativen Ausbildungen werden die Teilnehmerinnen und Teilnehmer besonders intensiv betreut – sie können zudem Stütz-, Förder- und Sprachunterricht erhalten, um den schulischen Anforderungen erfolgreich zu begegnen.</t>
  </si>
  <si>
    <t>AQB22-STKS-M2-03</t>
  </si>
  <si>
    <t>Coaching – Teilzeit-Ausbildung Erziehende</t>
  </si>
  <si>
    <t>Für viele Erziehende ist die Durchführung einer Ausbildung aufgrund der eingeschränkten zeitlichen Ressourcen nicht umsetzbar. Das Konzept der Teilzeit-Ausbildung entlastet die Erziehenden hierbei merklich und bietet ihnen die notwendige Flexibilität. Im Rahmen des Coachings sollen die Teilnehmerinnen und Teilnehmer bei der Durchführung einer Teilzeit-Ausbildung begleitet werden. Zielsetzung hierbei ist die Stabilisierung der persönlichen Begleitumstände wie Finanzen, Erziehungsfragen und beim Umgang mit schulischen und betrieblichen Herausforderungen.  _x000D_
Das Ziel der Maßnahme ist der erfolgreiche Abschluss einer Teilzeitausbildung._x000D_
Neu: Bislang wurden nur Alleinerziehende zum Projekt zugelassen, dies führte aber nicht zu ausreichenden TN-Zahlen. Deshalb wurde – nach Rücksprache mit dem Jobcenter Stadt Kassel – die Zielgruppe auf „Erziehende“ (ggf. in Partnerschaften) ausgedehnt.</t>
  </si>
  <si>
    <t>AQB22-STKS-M2-04</t>
  </si>
  <si>
    <t>Berufsbezogenes Azubi-Sprachcoaching für Nicht-Muttersprachler_innen</t>
  </si>
  <si>
    <t>Eines der größten Hemmnisse bezüglich einer Integration auf dem ersten Arbeitsmarkt bilden (fach-) sprachliche Defizite, die entweder im Ausbildungsbetrieb oder (noch öfter) im Berufsschulunterricht offenbar werden. Das Azubi-Sprachcoaching soll hierbei möglichen Herausforderungen von jungen Menschen mit Migrationsgeschichte entgegenwirken. _x000D_
Das individuelle Coaching beinhaltet neben Spracherwerb und Sprachpraxis auch die Unterstützung im Bereich des Textverständnisses, der Nutzung von digitalen Lernangeboten sowie den formellen Anforderungen der schulischen und beruflichen Sprachanwendung in Schrift und Wort.  _x000D_
Ziel des Coachings ist ein souveräner Umgang mit den sprachlichen Anforderungen, um ein erhöhtes Maß an beruflicher und persönlicher Stabilität zu erreichen und natürlich ein erfolgreicher Ausbildungsabschluss.</t>
  </si>
  <si>
    <t>AQB22-STKS-M3-01</t>
  </si>
  <si>
    <t>Sprachkurse für Geflüchtete – A2 u. B1 u. (neu) f.d. Vorbereitung v. Zweitprüfungen</t>
  </si>
  <si>
    <t>Magistrat der Stadt Kassel, Kassel_x000D_
Kommunale Arbeitsförderung, Kassel_x000D_
Volkshochschule Region Kassel, Kassel</t>
  </si>
  <si>
    <t>Auf Basis einer Bedarfsermittlung werden zielgerichtet Sprachkurse angeboten, um die Integration in den ersten Arbeitsmarkt zu erleichtern. Es werden Kurse im Niveau-Bereich von A1 bis B2 angeboten. Für Kandidatinnen und Kandidaten, die in einem Prüfungsbereich nur sehr knapp durchgefallen sind, wird ein Prüfungsvorbereitungskurs angeboten._x000D_
Parallel zur Kursdurchführung werden die Teilnehmerinnen und Teilnehmer sozialpädagogisch hinsichtlich ihrer Alltagsherausforderungen unterstützt, um eine erfolgreiche Durchführung des Sprachkurses zu gewährleisten. Die sozialpädagogische Betreuung hilft den TN bei ihrer Bildungs- und Berufsplanung und unterstützt sie so bei der Erarbeitung realistischer Schul- oder Berufsziele.</t>
  </si>
  <si>
    <t>AQB22-STKS-M3-02</t>
  </si>
  <si>
    <t>Sprachcafé (verschoben ins AQB19)</t>
  </si>
  <si>
    <t>Magistrat der Stadt Kassel, Kassel_x000D_
Outlaw Kassel GmbH, Kassel_x000D_
Kommunale Arbeitsförderung, Kassel</t>
  </si>
  <si>
    <t>Das Angebot soll neben den Anteilen der sprachlichen Qualifizierung und der Einführung in Lehr- und Lernkontexte der Orientierung in die Stadtgesellschaft dienen. Exkursionen zu wichtigen Institutionen und Kultureinrichtungen stehen ebenfalls auf dem Lehrplan. Bei besonderem Bedarf besteht auch die Möglichkeit, Referentinnen einzuladen (z.B. zum Thema Gleichstellung oder Mutterschutz) bzw. zu Informationsveranstaltungen zu gehen (z.B. „Leben als Frau in Deutschland“). Dabei soll auch auf das WIR-Ergänzungsangebot „Informationsmodule für Orientierungs- und Sprachkurse“ des Amtes für Schule und Bildung der Stadt Kassel zurückgegriffen werden.</t>
  </si>
  <si>
    <t>AQB22-STKS-M3-04</t>
  </si>
  <si>
    <t>Fachkräfte-Offensive – Coaching, Kursangebote, Einzelfallförderung, Anerkennungspraktika</t>
  </si>
  <si>
    <t>Das Projekt „Fachkräfte-Offensive“ richtet sich an Menschen, deren im Ausland erworbene Berufsabschlüsse in Deutschland nur teilanerkannt wurden. Die (meist) von der IHK-Forsa ermittelten Defizite können im Projekt im Rahmen von längeren betreuten Fach-Praktika im Stadtkonzern Kassel modular aufgearbeitet werden. Nach Abschluss bekommen die Teilnehmenden die volle Anerkennung ihrer Ausbildung und stehen dem Arbeitsmarkt als reale Fachkräfte zur Verfügung. Die Stadt Kassel hat bereits einige Absolvent/innen übernommen._x000D_
Flankierend kommen bei Bedarf Sprachkurse und weitere Qualifizierungen hinzu. Die Teilnehmenden werden durchgehend von Sozialpädagog/innen beraten und betreut._x000D_
Neu: Da auch außerhalb des städtischen Konzerns entsprechender Fachkräfte-Bedarf herrscht, wird das Konzept (zunächst versuchsweise) auch auf privatwirtschaftliche Unternehmen ausgedehnt.</t>
  </si>
  <si>
    <t>AQB22-STKS-M4-01</t>
  </si>
  <si>
    <t>Weiterbildung der Projektbeschäftigten: Einzelmaßnahmen</t>
  </si>
  <si>
    <t>In der Projekt-Arbeit mit spezifischen Zielgruppen ergeben sich immer wieder neue Herausforderungen, um den Erfolg der Integration in Arbeit, Ausbildung und Gesellschaft zu gewährleisten. Dies kann z.B. mit komplexen rechtlichen Neuerungen im Bereich der Teilhabegesetzgebung, des Beschäftigungsrechts oder der Einordnung informell erworbener beruflicher Qualifikationen von Projektteilnehmenden in Zusammenhang stehen. Fort- und Weiterbildung sollen hier die notwendige Handlungskompetenz und Wissensbestände bei den Projektbeschäftigten generieren.</t>
  </si>
  <si>
    <t>AQB22-STWI-M1-01</t>
  </si>
  <si>
    <t>Fit für den Beruf (FIB)</t>
  </si>
  <si>
    <t>Bildungswerk der hessischen Wirtschaft e. V. Wiesbaden, Wiesbaden</t>
  </si>
  <si>
    <t>Das Projekt „Fit für den Beruf“ verfolgt das Ziel, benachteiligten jungen Menschen zielgerichtete Unterstützung und Hilfestellungen im Übergang Schule-Beruf und in der Berufsvorbereitung anzubieten, um in das berufliche Bildungssystem, bzw. Ausbildungssystem einzumünden. Durch intensive praxisnahe, berufliche Orientierung und fachpraktische Erfahrungen sowie sozialpädagogische Betreuung (auch aufsuchende Sozialarbeit) soll den benachteiligten jungen Menschen die Motivation zur beruflichen Qualifizierung sowie die Ausbildungsfähigkeit und -reife näher gebracht werden. FiB ist tendenziell für Schülerinnen und Schülern mit 9 Schulbesuchsjahren ausgelegt.</t>
  </si>
  <si>
    <t>AQB22-STWI-M1-02</t>
  </si>
  <si>
    <t>Hinein in den Beruf (HIB)</t>
  </si>
  <si>
    <t>BauHaus Werkstätten Wiesbaden GmbH, Wiesbaden</t>
  </si>
  <si>
    <t>HiB-Hinein in den Beruf an den Start ist vorgesehen für benachteiligte, schulmüde oder schulverweigernde Jugendliche, die die allgemeine Vollzeitschulpflicht erfüllt haben und für die die Voraussetzungen für eine BvB Maßnahme oder BÜA nicht vorliegen oder die prognostisch im Falle einer Teilnahme daran scheitern würden. Die Jugendlichen sollen befähigt werden, nach Maßnahmenabschluss in Ausbildung einzumünden - alternativ mit guter Prognose in eine BvB Maßnahme oder in Arbeit übergehen.“ _x000D_
Aufgrund der erfolgreich laufenden Maßnahme im AQB 2021 werden hier weitere 8 Plätze geschaffen.</t>
  </si>
  <si>
    <t>AQB22-STWI-M1-03</t>
  </si>
  <si>
    <t>Soz.päd. Betreuung der Deutsch-Intensiv-Klassen an Schulen mit Schulsozialarbeit</t>
  </si>
  <si>
    <t>Stadt Wiesbaden, Amt für Soziale Arbeit, Schulsozialarbeit, Wiesbaden</t>
  </si>
  <si>
    <t>An Schulen mit Schulsozialarbeit sind Deutsch-Intensivklassen eingerichtet. Die Verweildauer in der Intensivklasse beträgt bis zu zwei Jahre. Neben der durch eminenten, fachlichen Einsatz möglichen Vermittlung des Spracherwerbes gilt es bei Jugendlichen mit ausgefüllten Schulbesuchsjahren einen adäquaten Übergang herzustellen. Jede*r Schüler*in erhält eine eigene Perspektive nach Ende des Schuljahres. Diese Übergänge werden von der Schulsozialarbeit intensiv und über das Regelmaß hinaus sozialpädagogisch begleitet und vorbereitet. Neben einer Regelklasse können dies Übergänge in Ausbildung/Arbeitsgelegenheiten/Arbeit oder Maßnahmen sein.</t>
  </si>
  <si>
    <t>AQB22-STWI-M2-01</t>
  </si>
  <si>
    <t>BaE integrativ</t>
  </si>
  <si>
    <t>Grone-Bildungszentrum Wiesbaden, Wiesbaden</t>
  </si>
  <si>
    <t>Leistungsgegenstand ist die Durchführung von Ausbildungen zur Erlangung eines Berufsabschlusses. Dem Auftragnehmer obliegt beim integrativen Modell sowohl die fachtheoretische als auch die fachpraktische Unterweisung der Teilnehmenden. Die fachpraktische Unterweisung wird durch betriebliche Ausbildungsphasen ergänzt. Aufgrund der Zunahme von Teilnehmenden mit Migrations- und Fluchthintergrund wird in den Stütz- und Förderunterricht ein Angebot von Sprachförderung integriert, um den Übergang von Schule in den Beruf, den Erwerb der berufsbezogenen Sprache am Arbeitsplatz und in der Berufsschule zu begleiten und Ausbildungsabbrüche zu vermeiden.</t>
  </si>
  <si>
    <t>AQB22-DADI-M1-01</t>
  </si>
  <si>
    <t>App "Schule - Was dann?"</t>
  </si>
  <si>
    <t>Kreisausschuss des Landkreises Darmstadt-Dieburg, Darmstadt</t>
  </si>
  <si>
    <t>Aus Mitteln des AQB 2020 konnte ein digitales Informationsangebot im Rahmen einer App entwickelt werden. Zielgruppe der App sind Jugendliche und junge Erwachsene im Alter von 14 – 27 Jahren. Insbesondere junge Menschen mit einem erhöhten Risiko für psychische Belastungen, Abbrüchen oder Erfolgslosigkeit. Die App thematisiert den Übergang von der Schule zum Beruf und begleitet die Berufsorientierungs- und Berufswahlphase oder das Ankommen in der Ausbildungs- und Arbeitswelt. Darüber hinaus sind Verweise auf andere Informationsquellen; vor allem auf regionale Anlaufstellen ein zentrales Thema. _x000D_
Mit Fertigstellung der App sind die Durchführung einer Marketingkampagne sowie ein Wartungsvertrag für die App notwendig, welche über Mittel des AQB 2022 finanziert werden. Die Marketingkampagne soll u. A. über Pressemitteilungen, Flyer oder QR-Codes die App bei der Zielgruppe bekannter machen und die Attraktivität und Möglichkeiten der Anwendung verdeutlichen. Der Wartungsvertrag soll die Funktionsfähigkeit der App gewährleisten sowie inhaltlich auf einem aktuellen Stand halten. Zudem soll ein Nutzerfeedback aufgegriffen werden.</t>
  </si>
  <si>
    <t>AQB22-DADI-M3-01</t>
  </si>
  <si>
    <t>Projekt Alphabetisierung inkl. Digitalisierungsbaustein</t>
  </si>
  <si>
    <t>Das Projekt richtet sich an leistungsbeziehende Migrantinnen und Migranten des SGB II und des AsylbLG mit guter Bleibeperspektive aus dem Landkreis Darmstadt-Dieburg. Ziel der Maßnahme ist der Erwerb ausreichender Grundbildung einschließlich der Lese- und Schreibkompetenzen sowie deren Verbesserung, um alltägliche Aufgaben selbstständig zu bewältigen, die gesellschaftliche Teilhabe zu verbessern und sich beruflich zu qualifizieren. _x000D_
Die Teilnehmenden werden durch eine aufsuchende Beratung der Volkshochschule akquiriert. Die Beratung der Teilnehmenden sowie die wöchentlichen Kurse finden in den Gemeinschaftsunterkünften der Gemeinden des Landkreises statt. Im Fokus des Projekts steht die Alphabetisierung der Teilnehmenden. Die unterschiedlichen Lernbausteine sollen ihnen Sprache in der persönlichen Lebenswelt näher bringen und je nach persönlichen Zielen angepasst werden. Die praktische Anwendung digitaler Technik wird in einem Digitalbaustein umgesetzt und soll ein vertiefendes Element beim Erwerb der sprachlichen Grundlagen sein. Zudem soll er beim Einstieg in den ersten Arbeitsmarkt unterstützen.</t>
  </si>
  <si>
    <t>Zentrum für Weiterbildung gGmbH Darmstadt, Darmstadt</t>
  </si>
  <si>
    <t>AQB22-OWK-M3-01</t>
  </si>
  <si>
    <t>App-Seniorenwegweiser Odenwaldkreis</t>
  </si>
  <si>
    <t>InA gGmbH, Arbeitgeber- und Personalservice, Erbach</t>
  </si>
  <si>
    <t>Das Projekt fokussiert auf die Kompetenzentwicklung durch digitale Bestandteile. Neben Grundbildungskompetenzen erlernen die Teilnehmenden, im Rahmen der Entwicklung der App „Seniorenwegweiser Odenwaldkreis“, den Umgang mit Software-Anwendungen. Die Motivation/Aktivierung erfolgt durch Erfolgserlebnisse (modulare Lernfortschritte) und die Realisierung eines konkreten Produkts. Neben der direkten Wissensvermittlung in Form eines Hybridmodells, werden durch die nutzerzentrierte Auseinandersetzung mit den Inhalten des Seniorenwegweisers Allgemeinwissen, politische und soziale Bildung gefördert.</t>
  </si>
  <si>
    <t>AQB22-LKGI-M1-01</t>
  </si>
  <si>
    <t>Berufsorientierungsmaßnahme (BOM), Schulen: Lollar, Pohlheim, Buseck, Wettenberg, Lich - bis 2026 Restabwicklung</t>
  </si>
  <si>
    <t>Zentrum Arbeit und Umwelt (ZAUG) gGmbH, Gießen_x000D_
Institut für Berufs- und Sozialpädagogik gGmbH, Pohlheim</t>
  </si>
  <si>
    <t>Ziel der Berufsorientierungscoaches ist es, Schülerinnen und Schüler der Vorabgangs- und Abgangsklassen an ausgewählten Haupt-, Real- und Gesamtschulen des Landkreises Gießen in Lollar,Pohlheim,Lich,Buseck,Gleiberg beim Übergang von der Schule in den Beruf zu begleiten und bei einer erfolgreichen Integration in den Ausbildungs- und Arbeitsmarkt zu unterstützen._x000D_
Die Beratung und Begleitung erfolgt überwiegend in Einzelgesprächen und kleinen Gruppen. Die Schülerinnen und Schüler erhalten u.a. folgende Hilfestellungen:_x000D_
-	Erstellung einer Kompetenzanalyse_x000D_
-	Begleitung und Unterstützung im Berufsfindungsprozess_x000D_
-	Vermittlung von Kenntnissen des Arbeitsmarktes_x000D_
-	Hilfe bei der Praktikumssuche und Auswertung der gesammelten Erfahrungen_x000D_
-	Unterstützung bei der Bewerbung und Vorbereitung auf Vorstellungsgespräche_x000D_
-	Unterstützung beim Umgang mit dem PC und Internet _x000D_
-	Hilfe bei der Suche nach Ausbildungsplätzen</t>
  </si>
  <si>
    <t>AQB22-LKGI-M1-02</t>
  </si>
  <si>
    <t>Ausbildungscamps</t>
  </si>
  <si>
    <t>Zentrum Arbeit und Umwelt (ZAUG) gGmbH, Gießen</t>
  </si>
  <si>
    <t>Schülerinnen und Schüler aus Vorabgangs- und Abgangsklassen von vier Haupt-, Real- und  Gesamtschulen des Landkreises Gießen erhalten die Möglichkeit zur Teilnahme an einem Ausbildungscamp direkt in ihrer Schule. _x000D_
Das Ziel des Ausbildungscamps ist die optimale Berufsorientierung und Vermeidung unnötiger Warteschleifen in Übergangssystemen von unversorgten Abgangsschülern in der Region. _x000D_
Angeboten werden ein intensives Bewerbungstraining, ein umfangreicher Berufsinteressenstest (Berufsprofiling), die Vorbereitung auf Vorstellungsgespräche sowie die Heranführung an Praktika- und Ausbildungsstellen. Zudem können die Schülerinnen und Schüler an einem Digitalisierungskurs teilnehmen. Die Inhalte des Ausbildungscamps sind modular gestaltet. Die Schulen haben so die Möglichkeit, in Abstimmung mit den eigenen bereits existierenden Angeboten, passende Module für die Campdurchführung zu buchen.</t>
  </si>
  <si>
    <t>AQB22-LKGI-M3-01</t>
  </si>
  <si>
    <t>Auffordern statt Aufgeben</t>
  </si>
  <si>
    <t>Jugendwerkstatt Gießen gGmbH, Gießen</t>
  </si>
  <si>
    <t>Das Projekt hält 15 Plätze bereit und bietet den Teilnehmer*innen unterschiedlichen Alters einen Rahmen für die persönliche Stabilisierung und den Abbau von Benachteiligungen. Die Teilnehmenden können in folgenden Gewerken gemäß ihrer Belastungsfähigkeit, die sukzessive gesteigert werden soll, tätig werden:_x000D_
•	Holzwerkstatt_x000D_
•	Fahrradwerkstatt_x000D_
•	Textil-Kreativbereich_x000D_
•	Kaufhaus_x000D_
•	Transport_x000D_
•	Küche/Bistro_x000D_
•	Metallwerkstatt_x000D_
•	Bauabteilung_x000D_
Die Teilnehmer*innen werden sozialpädagogisch und durch die Fachanleitungen begleitet. Anschlussperspektiven werden erarbeitet und die digitale Literalität gefördert.</t>
  </si>
  <si>
    <t>AQB22-LKGI-M3-02</t>
  </si>
  <si>
    <t>Wegbereiter</t>
  </si>
  <si>
    <t>Caritas Verband Gießen e. V., Gießen</t>
  </si>
  <si>
    <t>AQB22-LKGI-M3-03</t>
  </si>
  <si>
    <t>Plan B</t>
  </si>
  <si>
    <t>Förderverein für seelische Gesundheit e. V., Gießen</t>
  </si>
  <si>
    <t>PLAN B ist ein Angebot für Menschen im Alg-II-Bezug, die psychische und/oder soziale Beeinträchtigungen haben und aufgrund ihrer Gesamtsituation als arbeitsmarktfern einzustufen sind. Voraussetzung ist die eigene Motivation der Teilnehmerinnen und Teilnehmer an der Maßnahme. Ziele sind:_x000D_
•	Klärung der in der Person und ihren Lebensumständen begründeten  Vermittlungshemmnisse_x000D_
•	Gemeinsame Planung von Lebensperspektiven und der hierfür benötigten Unterstützung_x000D_
•	Übernahme von Selbstverantwortung der Betroffenen für die dazu erforderlichen Schritte_x000D_
•	Förderung der psychosozialen Leistungsfähigkeit und Entwicklung beruflicher Perspektiven_x000D_
•	Förderung der digitalen Kompetenz</t>
  </si>
  <si>
    <t>AQB22-LKGI-M3-04</t>
  </si>
  <si>
    <t>Proaktiv</t>
  </si>
  <si>
    <t>Ziel der Maßnahme ProAktiv ist eine verstärkte Arbeitsmarktorientierung der Teilnehmenden, die idealerweise in eine nachhaltige Eingliederung in den Arbeitsmarkt mündet._x000D_
ProAktiv wirkt unterstützend und fördernd in der Entwicklung einer realistischen, beruflichen Perspektive über die angebotenen bedarfsorientierten Unterrichtseinheiten und durch ein intensives Einzelcoaching._x000D_
Inhalte: Selbstkompetenztraining, Bewerbungscoaching, Kommunikationstraining, gesundheitsorientiertes Bewegungsangebot, Deutschförderung, Einzelberatung, Praktikum, Vermittlung</t>
  </si>
  <si>
    <t>AQB22-LKGI-M3-05</t>
  </si>
  <si>
    <t>Dreisprung</t>
  </si>
  <si>
    <t>Geflüchtete werden in einem dreistufigen Förderverfahren, in Zusammenarbeit mit regionalen Betrieben, in Ausbildung vermittelt. - Informationsveranstaltung für interessierte Geflüchtete mit anschließender Kompetenzfeststellung - Je nach Kompetenz und Berufswunsch werden die Kandidaten Unternehmen in der Region vorgestellt. - Zu Beginn 2-wöchige Praktikumsphase bei den Betrieben, - dann Überleitung in Förderphase von bis zu 6 Monaten. - Anschließend Übernahme der Geflüchteten in Ausbildung - Systematische Vermittlung digitaler Grundkompetenzen - Während der gesamten Zeit werden folgende Zusatzleistungen angeboten: Beratung der Unternehmen, Unterstützung der Unternehmen bei der Bürokratie. Sozialpädagogische Betreuung</t>
  </si>
  <si>
    <t>AQB22-LKGI-M3-06</t>
  </si>
  <si>
    <t>Jobagent</t>
  </si>
  <si>
    <t>Beim Jobagenten handelt es sich um ein rechtskreisoffenes Beratungsangebot für Jugendliche und Erwachsene bis zum 35. Lebensjahr, die Hilfe rund um die berufliche Erst- und Neuorientierung sowie im Bewerbungsprozess benötigen. Im Rahmen dessen steht die Zielgruppe der Flüchtlinge im Fokus des Beratungs- und Vermittlungsangebotes._x000D_
Ziel der Maßnahme ist es, die Teilnehmenden durch flexible sowie individuelle Hilfestellung in Praktika, Ausbildung, Arbeit oder entsprechende Anschlussperspektiven zu vermitteln. Zentral dabei sind das Bewerbungscoaching und eine Kompetenz- und Stärkenanalyse, um eine passgenaue Orientierung zu ermöglichen. Zudem haben Teilnehmende die Möglichkeit, sich über praktische Erprobungen beruflich zu qualifizieren.</t>
  </si>
  <si>
    <t>LAG Arbeit in Hessen e. V., Frankfurt</t>
  </si>
  <si>
    <t>AQB22-LAG-M4-02</t>
  </si>
  <si>
    <t>Digitale Bildung - zielgruppengerecht und gendersensibel, Mediathek</t>
  </si>
  <si>
    <t>1. Aufbau einer „Mediathek - digitale Bildung in der Benachteiligtenförderung": Digitale Infrastruktur, mit speziellen E-Learning-Module für die Arbeit in den Projekten der Arbeitsförderung und der Jugendberufshilfe, z.B. zu Deutschförderung, Ausbildungsvorbereitungen und Mitarbeiterschulungen. Hierfür werden neue E-Learning-Module produziert und die Beschäftigungsträger haben die Möglichkeit ihre E-Learning-Materialien zu teilen._x000D_
2. Fortsetzung des Beratungsprojektes digitale Bildung in der Arbeitsförderung und der Jugendberufshilfe. Maßgeschneiderte Fortbildungen für die Mitarbeiterinnen der Beschäftigungsträger zur Weiterentwicklung der Digital-Angebote._x000D_
3. Fortbildungen im Bereich Digitale Bildung.</t>
  </si>
  <si>
    <t>Bildungswerk der hessischen Wirtschaft e. V. Darmstadt, Darmstadt</t>
  </si>
  <si>
    <t>(Haupt-)Schulabschluss nachholen</t>
  </si>
  <si>
    <t>AQB22-STDA-M1-04</t>
  </si>
  <si>
    <t>We4edu</t>
  </si>
  <si>
    <t>Jugendliche aus benachteiligten Quartieren und Familien sollen einen Zugang zu digitalen Lernangeboten erhalten und dadurch auch beim Übergang Schule-Beruf und bei der Ausbildungsplatzsuche keine Nachteile haben (u.a. durch Ausstattung mit Computern/ Internet, Wohnsituation, (Bildungs-)-Voraussetzungen im Elternhaus, fehlender Struktur). Die Coronapandemie hat diese Situation weiter verschlechtert._x000D_
Der sozialräumliche Ansatz, u.a. durch die Kooperation mit Jugendhäusern, bietet einen niedrigschwelligen Zugang.</t>
  </si>
  <si>
    <t>Beschäftigung</t>
  </si>
  <si>
    <t>AQB22-LKKS-M1-01</t>
  </si>
  <si>
    <t>Theoretische und praktische Eignungsfeststellung/ Ausbildungsvorbereitung</t>
  </si>
  <si>
    <t>Berufsbildungswerk Nordhessen (BBW Nordhessen), Kassel_x000D_
AGiL Gemeinnützige Arbeitsförderungsgesellschaft im Landkreis Kassel, Wolfhagen</t>
  </si>
  <si>
    <t>Die Vorbereitungsmaßnahme dient der Feststellung der Ausbildungsreife/- bzw. -fähigkeit der Teilnehmerinnen mit dem Zie,l insgesamt 8 Ausbildungsplätze im Bereich Hauswirtschaft, Tischler, sowie Maschinen- und Anlageführer zu besetzen. Die Vorbereitung gliedert sich in die Bereiche "Praktische Eignungsfeststellung" und "Theoretische Eignungsfeststellung"._x000D_
Praktische Erprobung / Eignungsfeststellung in Ausbildungsbetrieben:_x000D_
-Maschinen- und Anlagenführer: Bei Kooperationspartner Berufsbildungswerk Nordhessen_x000D_
-Hauswirtschaft: Bei Eigenbetrieb Jugend-/Freizeiteinrichtungen Landkreis Kassel, Jugendburg Sensenstein_x000D_
-Tischler (AQB 2021): AGiL gGmbH, Wolfhagen (Recyclingwerkstatt): _x000D_
  * Einführung/Kennenlernen der Ausbildungsbetriebe Berufsbildungswerk, Eigenbetrieb Jugendburg Sensenstein, AGIL gGmbH, _x000D_
  * Erstellung eines Werkstücks/Herstellung einer Mahlzeit/Probearbeiten in Tischlerei_x000D_
  * Anhand des "Echtbetriebs" (8-Stunden Tag) sollen Arbeitstugenden und soziale Kompetenzen geprüft werden._x000D_
Theoretische Eignungsfeststellung bei Landkreis Kassel:_x000D_
A.) Eingangsprofiling: Einzelgespräche mit jedem Teilnehmer / jeder Teilnehmerin. Abklärung möglicher gesundheitlicher Einschränkungen und Beschaffung / Zusammenstellung notwendiger Unterlagen_x000D_
B.) Unterricht: _x000D_
  * Kennenlernen der angebotenen Hauswirtschaft, Tischler, Ausbildungsberufe Maschinen-/Anlageführer_x000D_
  * Ist-Stand-Analyse: Auffrischung des schulischen Wissensstandes (Schwerpunkt Mathematik / Fachrechnen / Deutsch)_x000D_
C.) Erlebnispädagogische Gruppenprojekte_x000D_
D.) Abschluss: Auswahl der geeigneten Auszubildenden, Vorstellungsgespräche in Ausbildungseinrichtungen, Abschlussgespräche mit Teilnehmerinnen, Ausbildungsbetrieben, Abschlussbericht</t>
  </si>
  <si>
    <t>AQB22-LKKS-M1-02</t>
  </si>
  <si>
    <t>Berufspatenprojekt</t>
  </si>
  <si>
    <t>AGiL Gemeinnützige Arbeitsförderungsgesellschaft im Landkreis Kassel, Wolfhagen</t>
  </si>
  <si>
    <t>Es handelt sich um ein Ehrenamtsprojekt. Aufgabe der Berufspaten/Berufspatinnen ist es, die Teilnehmerinnen bei der Ausbildungsplatzsuche zu motivieren und zu unterstützen, als_x000D_
"Brückenbauer" Kontakte zu Ausbildungsbetrieben herzustellen und mögliche Vorbehalte sowie Risikozuschreibungen gegenüber Jugendlichen mit Migrationshintergrund_x000D_
auszuräumen. Vordringliches Ziel ist es, Jugendliche (insbesondere mit Migrationshintergrund) dabei zu unterstützen einen Arbeitsplatz auf dem ersten Arbeitsmarkt zu finden. Zur Absicherung des Ausbildungsstarts werden die Teilnehmerinnen während der Probezeit noch weiter begleitet. Zielgruppe sind Schülerinnen die die Bildungsgänge zur Berufsvorbereitung (BUA) besuchen und junge Erwachsene mit Unterstützungsbedarf, die einen Ausbildungsplatz suchen; insbesondere werden Jugendliche und junge Erwachsene mit Zuwanderungsgeschichte gefördert. Insgesamt haben mehr als 90 % der Teilnehmenden einen Migrationshintergrund. Durch die Teilnahme am Projekt soll Jugendarbeitslosigkeit verhindert werden und der direkte Übergang aus der allgemeinbildenden oder der beruflichen Schule in eine Ausbildung, weiterführende Schule oder berufsvorbereitende Maßnahme gefördert werden. Digitale Inhalte sind durch Bewerbungstraining, Online-Chats usw. ebenfalls inkludiert. Das Projekt hat sich innerhalb des Landkreises Kassel fest etabliert und wird daher im AQB 2022 für 14 Monate weiterhin angeboten.</t>
  </si>
  <si>
    <t>AQB22-LKKS-M1-04</t>
  </si>
  <si>
    <t>Übergangsbegleitung beim Risiko Schulvermeidung – Deine Chance (2. Chance beim Risiko Schulvermeidung)</t>
  </si>
  <si>
    <t>Zielgruppe sind Jugendliche, die schulmüde sind, bei der Entwicklung von Ausbildungsreife Unterstützung benötigen und mit hoher Wahrscheinlichkeit von Jugendarbeitslosigkeit_x000D_
betroffen sein werden._x000D_
*Ziele: _x000D_
Prävention von Jugendarbeitslosigkeit, Förderung der Ausbildungsreife, Unterstützung bei der Berufsorientierung und der Entwicklung von individuellen Zukunftsperspektiven, Berufseinstiegsplanungauf realistischer Grundlage, Verbesserung des Sozialverhaltens, Stärkung von Bildungserfolgen, Sensibilisierung von Schulen für das Thema Schulabsentismus und Verbesserung der Zusammenarbeit an der Schnittstelle Schule und Jugendhilfe_x000D_
*Inhalte / Umsetzung: _x000D_
Enge Zusammenarbeit mit Schule, Eltern und Jugendhilfe, Förderplanung, Begleitung und Coaching von Jugendlichen im 10. Pflichtschuljahr bzw. im Übergang in das 10. Pflichtschuljahr, beim Übergang in Ausbildung oder eine berufsvorbereitende Maßnahme, Planung und Durchführung von berufsorientierenden Bildungsangeboten, Z.B._x000D_
individuelle Interessens- und Neigungserkundung, Bewerbungshilfe, Vorbereitung auf Online-Speeddating-Angebote, erlebnis- und freizeitpädagogische Angebote, regelmäßige Sprechzeiten in Schulen, Workshop-Angebote für alle an der Schnittstelle Schulabsentismus und Übergang Schule-Beruf arbeitenden pädagogischen Fachkräfte in allgemeinbildenden und beruflichen Schulen sowie Fachkräfte der Jugendhilfe.</t>
  </si>
  <si>
    <t>AQB22-LKKS-M2-03</t>
  </si>
  <si>
    <t>Stütz- und Förderunterricht für Auszubildende mit Fluchthintergrund -stütz2learn</t>
  </si>
  <si>
    <t>Auszubildende mit Fluchthintergrund, die Probleme haben, die fachtheoretischen Lernanforderungen in der Berufsschule zu bewältigen, erhalten zusätzlichen Stütz- und Förderunterunterricht. Das Angebot ist wohnortnah im ländlichen Raum installiert. Neben einer Fachkraft, die für die Projektentwicklung und Koordination des Angebots zuständig ist, wird der Stützunterricht i.d.R. von htonorarkräften erteilt. Dieses sind i.d.R. Lehramtsstudierende der Berufspädagogik bzw. dazu ergänzend Fachkräfte mit mehrjähriger Berufserfahrung in den einzelnen Gewerken. Ausbildungsbetriebe sind ebenfalls eng in das Projekt eingebunden. Mit den Lehrkräften in der Berufsschule findet eine enge Zusammenarbeit in Form von genauer Benennung des Unterstützungsbedarfs statt._x000D_
Gerade auch aufgrund der Corona-Pandemie hat sich vor allem Einzelunterricht etabliert, so dass die meisten Lerntandem als 1:1 stattfinden. Trotz oder gerade aufgrund der_x000D_
Corona-Pandemie hat sich der Bedarf nach Stütz- und Förderunterricht stark erhöht.</t>
  </si>
  <si>
    <t>AQB22-LKKS-M3-01</t>
  </si>
  <si>
    <t>HAPE - Berufliches Qualifizierungsprojekt mit Sprachförderung</t>
  </si>
  <si>
    <t>Durch das Projekt HAPE werden Frauen und Männer für Berufe im sozialen Bereich qualifiziert und auf eine Ausbildung vorbereitet. HAPE steht für eine Qualifizierung in der Hauswirtschaft, Pflege und Erziehung._x000D_
Neben den Qualifizierungsbausteinen Verpflegung, Reinigung und Textilpflege (diese sind zertifiziert durch die IHK), werden auch die Module Pflege und Erziehung angeboten. Hier arbeitet HAPE mit dem Diakonischen Aus‐ und Fortbildungszentrum für Pflegeberufe Hofgeismar und der Volkshochschule Region Kassel –VHS‐ zusammen. Eine begleitende Sprachförderung und Praktika werden ebenfalls angeboten. HAPE breitet auf den Einstieg in eine (Helfer-)Ausbildung in der Alten‐ oder Krankenpflege, Hauswirtschaft oder im Erziehungsbereich vor. _x000D_
Geplant ist auch nach Teilnahmeende ein Coaching im Übergang in Ausbildung oder Beschäftigung.</t>
  </si>
  <si>
    <t>AQB22-LKKS-M3-02</t>
  </si>
  <si>
    <t>WiN - Wiedereinstieg für Frauen in Nordhessen</t>
  </si>
  <si>
    <t>Bedarfsorientierte und diversitätssensible Wiedereinstiegsberatung und Qualifizierung für alle Frauen im ländlichen Raum, auch mit Migrationshintergrund. _x000D_
Merkmale: _x000D_
- Workshop- und Qualifizierungsangebote, _x000D_
- Coaching mit Lotsinnenfunktion,  _x000D_
- Bereitstellung digitaler Endgeräte und Support zur Nutzung der digitalen Qualifizierungsangebote                                                          _x000D_
Ziel: existenzsichernde Erwerbsbeteiligung von Frauen steigern, Altersarmut verringern, "weibliches Potential" zur Deckung des Fachkräftebedarfes heben, Lohnlücke zwischen den Geschlechtern schließen, Vereinbarkeit von Familie und Beruf fördern._x000D_
Die Wiedereinstiegsberatung und Qualifizierung orientiert sich an den Bedarfen der Frauen und bietet eine individuelle und ressourcenorientierte Unterstützung an. _x000D_
Das Ziel ist es, eine kontinuierliche Bildungskette aufzubauen, damit der Wiedereinstieg gelingen kann. Die Qualifizierungsangebote von WiN, die durch unterschiedliche Bildungsträger in Stadt und Landkreis Kassel (Kooperationspartner z.B. Volkhochschule Region Kassel, Frauencomputerschule) durchgeführt werden, werden ergänzt durch Qualifizierungsangebote des Netzwerks Wiedereinstieg (NeW).</t>
  </si>
  <si>
    <t>Ausbildungsvorbereitung</t>
  </si>
  <si>
    <t>Gesellschaft für Wirtschaftsförderung mbH, Wetzlar</t>
  </si>
  <si>
    <t>AQB22-LDK-M2-01</t>
  </si>
  <si>
    <t>Integrative Ausbildung</t>
  </si>
  <si>
    <t>Die GWAB übernimmt die Ausbildung in außerbetrieblicher Form im integrativen Modell. Eine Teilzeit-Ausbildung mit 30 Wochenstunden ist ohne Verlängerung der Ausbildungsdauer möglich. Verschiedene Ausbildungsberufe stehen dabei zur Verfügung. Zum Beispiel: Verkäufer/in, Tischler/in, Maler/in; Kfz-Mechatroniker/in, Lagerist/in. Es erfolgt die Vermittlung der fachpraktischen und fachtheoretischen Kenntnisse und Fertigkeiten. Durch die intensive sozialpädagogische Begleitung wird die Persönlichkeitsbildung unterstützt und die Schlüsselqualifikationen werden verbessert. Die Erhaltung und Festigung der Motivation für die Ausbildung sind Grundlage für eine langfristige Integration auf dem Arbeitsmarkt. Berufsbezogene Sprachförderung mit blended-learning ermöglichen individuelle Lernerfolge. Ziel ist ein erfolgreicher Ausbildungsabschluss, der dazu befähigt ein Arbeitsverhältnis im Lehrberuf zu beginnen. Es wird ein Teil der Digitalmittel für das Projekt eingeplant, da innerhalb der Ausbildung auch die Vermittlung und der Einsatz digitaler Kompetenzen einen Anteil hat. Alle Teilnehmenden bekommen ein IPad zur Verfügung gestellt und einen persönlichen Zugang zu IServe.</t>
  </si>
  <si>
    <t>Kreisausschuss des Lahn-Dill-Kreises / Abteilung Kinder- und Jugendhilfe, Wetzlar</t>
  </si>
  <si>
    <t>AQB22-LDK-M3-02</t>
  </si>
  <si>
    <t>Erwerb des externen Schulabschlusses (HSA bzw. QHSA)</t>
  </si>
  <si>
    <t>Internationaler Bund Wetzlar, Wetzlar</t>
  </si>
  <si>
    <t>Ziel des Projektes ist der nachträgliche Erwerb des Hauptschulabschlusses. Den Teilnehmenden wird die Möglichkeit eröffnet, sich zur Nichtschülerprüfung Hauptschulabschluss der sogenannten Externen Prüfung nach dem hessischen Schulgesetz beim Staatlichen Schulamt Limburg-Weilburg anzumelden. Hierbei wird ein besonderes Augenmerk auf eine erweitere Sprachqualifizierung gemessen an den Ansprüchen in nachfolgenden Ausbildungen gelegt. Dieses Projekt erweitert die Angebote im Bildungskorridor um einen weiteren Baustein neben den bestehenden Angeboten der Abendschulen für Menschen in unterschiedlichen Lebensabschnitten und Situationen. Für Teilnehmende mit erhöhtem Bedarf an Sprachunterricht kann über einen begleitenden BAMF - DeuFöV Kurs zusätzlich zur regulären Unterrichtszeit mit weiteren 15 UE oder weniger pro Woche das SprachniveauB1/B2 mit abschließender TELC Prüfung B1/B2 Prüfung erworben werden. Es wird ein Teil der Digitalmittel für das Projekt eingeplant, da das Training und der Einsatz digitaler Kompetenzen ein wichtiger Baustein der Lerninhalte ist.</t>
  </si>
  <si>
    <t>Arbeitsloseninitiative im Lahn-Dill-Kreis e. V., Wetzlar</t>
  </si>
  <si>
    <t>AQB22-LDK-M3-05</t>
  </si>
  <si>
    <t>Arbeitsmarktbezogene Sprachförderung</t>
  </si>
  <si>
    <t>Berufliche Teilqualifizierung für Geflüchtete (TQ): Die berufliche Teilqualifizierung richtet sich angeflüchtete Frauen und Männer, die sich beruflich qualifizieren möchten oder einen Berufsabschluss anstreben. In den Berufsfeldern Verkauf, Koch/Köchin, Maler/ln und Lackierer/In sind jeweils zwei Teilqualifizierungen möglich._x000D_
_x000D_
Selbstlernzentrum: Deutsch- und Mathematiklernprogramme an Computern zur Vorbereitung auf Prüfungen, Arbeit und Ausbildung. Unterstützung im Umgang mit dem PC, gängigen Office-Programmen(Word, Excel) und bei Bewerbungsaktivitäten. Ständige Lernbegleitung durch Fachkräfte._x000D_
_x000D_
Berufliche Integration für Geflüchtete (BIG): Ziel ist die Integration in Arbeit durch Bewerbungstraining, einen individuellen Lernplan, Unterstützung bei der Suche nach Praktikumsbetrieben bzw. Arbeitgeber/innen. Coaching während der Probezeit.</t>
  </si>
  <si>
    <t>AQB22-LDK-M4-01</t>
  </si>
  <si>
    <t>Mitarbeitende aus versch. Rechtssystemen entwickeln ein Sozialbüro mit einem dig. Service für den LDK</t>
  </si>
  <si>
    <t>AQB22-LDK-M4-02</t>
  </si>
  <si>
    <t>Weiterentwicklung der Arbeitsmarktstrategie im LDK</t>
  </si>
  <si>
    <t>Kommunales Jobcenter Lahn-Dill, Wetzlar</t>
  </si>
  <si>
    <t>Pilotprojekt: „Konturen der Arbeitswelt 2030"_x000D_
• Die Maßnahme wurde 2020 begonnen. In 2020 wurden Szenarien und Strategien bewertet daraus_x000D_
eine Zielstrategie formuliert._x000D_
• In 2021 sollte die durch Unternehmen, Institutionen und Verwaltung erarbeitete Strategie im Lahn-_x000D_
Dill-Kreis implementiert werden_x000D_
• Die Strategie wurde beim Verwaltungsvorstand (Dezernenten) präsentiert und besprochen. Der_x000D_
Auftrag daraus lautete weiter an der Strategie und der Implementierung zu arbeiten_x000D_
• Es wurde zunächst 4 Bereich ausgewählt (Fachkräfteentwicklung der Unternehmen, Bildung,_x000D_
Gerechtigkeit und Vielfalt und Zusammenarbeit der Wirtschaftsakteure)_x000D_
• Workshopbasierter Ansatz. Austausch über jeweils vorhandene Elemente in den 4 Bereichen._x000D_
Anschließend Lücken identifizieren und daraus schließlich zielführende Maßnahmen ableiten._x000D_
• 2 WS fanden noch in 2021 stand die beiden weiteren sind auf 2022 verschoben worden (Corona-_x000D_
Pandemie)_x000D_
• Erfolgsfaktoren des Projektes: partizipativer und interdisziplinärer Austausch. Erarbeitung von_x000D_
passgenauen Maßnahmen, Einbettung und Andockung an weitere Projekte._x000D_
• In 2022 soll weiter an der Implementierung gearbeitet werden. Auch sollen erste erarbeitete_x000D_
Maßnahmen in die Umsetzung gebracht werden. Hier ist z.B. ein gemeinsames Austauschforum_x000D_
zu Vielfalt, Inklusion und Gendergerechtigkeit angedacht. Dies waren ein Wunsch und ein Ergebnis aus dem_x000D_
Workshop.</t>
  </si>
  <si>
    <t>AQB22-LKOF-M1-02</t>
  </si>
  <si>
    <t>Chance Handwerk (Gr. A + B)</t>
  </si>
  <si>
    <t>KIZ SINNOVA Gesellschaft für soziale Innovationen gGmbH, Offenbach</t>
  </si>
  <si>
    <t>- Chancenworkshop Handwerk: testen von Engagement/Motivation, Lernbereitschaft und handwerklichem Geschick;_x000D_
- potentialorientiertes Profiling, verbunden mit Berufsorientierung;_x000D_
- Berufsorientierung: Seminar, Internet, Betriebsbesichtigungen;_x000D_
- Praktika: Schnupperpraktika und Wochenpraktikum, mit starkem Fokus auf Vermittlung;_x000D_
- intensive (sozialpädagogische) Begleitung des Jugendlichen und des Betriebes;_x000D_
- Begleitende Unterstützung beim schulischen und persönlichen Problemlagen_x000D_
- Vermittlung in Ausbildungsbetriebe und sozialpädagogische Betreuung über die Projektlaufzeit_x000D_
- rechtskreisunabhängiges Angebot; dauerhafte Betreuung, keine Betreuerwechsel</t>
  </si>
  <si>
    <t>AQB22-LKOF-M1-03</t>
  </si>
  <si>
    <t>Produktionsschule mit HASA IV</t>
  </si>
  <si>
    <t>Internationaler Bund IB Langen, Langen</t>
  </si>
  <si>
    <t>Schwerpunkt: Produktionsschulansatz, u.a. für junge Geflüchtete mit intensiver Förderung (Schulabschluss &amp; Sprache), die durch das praktische Erleben/Arbeiten in verschiedenen Gewerken (Handwerk, GaLa, Küche, Handel/Vertrieb, etc.) zum Lernen animiert und zum Schulabschluss geführt werden. Diese Verzahnung von Theorie (Allgem. Unterricht) &amp; Praxis (Gewerke) wird von intensiver Sprachförderung und sozialpädagogischer Betreuung/Anleitung begleitet. Das Projekt bietet über die Gewerke und zusätzlichen Praktika in Betrieben eine berufliche Orientierung &amp; fördert die Erweiterung des Berufswahlspektrums wie auch die eigentliche Berufsfindung. Weitere Elemente: Workshops zu speziellen Themen, Coaching, Bewerbungstraining, Kompetenzfeststellung/Profiling, Erwerb von Qualifizierungsbausteinen.</t>
  </si>
  <si>
    <t>AQB22-LKOF-M1-04</t>
  </si>
  <si>
    <t>Heranführung an Ausbildung/EQ Modul 1 und Modul 2</t>
  </si>
  <si>
    <t>Joblinge gAG Frankfurt, Frankfurt</t>
  </si>
  <si>
    <t>Vermittlung in Ausbildung oder EQ des jeweiligen Ausbildungsjahres bzw. Vorbereitung und Anbahnung einer Ausbildungsaufnahme, auch mittels EQ. Vermittlung von Berufsschulinhalten des 1. Ausbildungsjahres, so dass ein nahtloser Übergang in Ausbildung sichergestellt wird, sobald ein Ausbildungsplatz gefunden wurde. Die Vorbereitung orientiert sich dabei an den allgemeinen Berufsschulinhalten und an den Inhalten des Zielberufs. Es gilt vorab etwaige „Wissenslücken“ zu schließen und/oder die Jugendlichen nach einem ggf. verspäteten Einstieg in Ausbildung/Berufsschule sofort anschlussfähig zu machen._x000D_
Die Umsetzung erfolgt im Rahmen zweier, halbjährlicher Module: "Heranführung an Ausbildung &amp; EQ" und "Vermittlung in Ausbildung &amp; EQ". Die Maßnahmen sind für Jugendliche &amp; junge Erwachsene (SGB II+SGB VIII) gedacht, die bereits mit einem Schulabschluss versorgt sind, die Ausbildungsreife erlangt, aber noch keinen Ausbildungsplatz gefunden haben.</t>
  </si>
  <si>
    <t>AQB22-LKOF-M3-01</t>
  </si>
  <si>
    <t>Einzelcoaching Frauen</t>
  </si>
  <si>
    <t>USS GmbH Offenbach, Offenbach</t>
  </si>
  <si>
    <t>Anliegen der Maßnahme ist die Heranführung an den Arbeitsmarkt, die berufliche Orientierung wie auch Sprachförderung (berufsqualifizierend). Die Sprachförderung erfolgt dabei individuell und "nebenbei" also nicht im Sinne eines Unterrichts (I-Kurse/DeuFöV). Sofern I-Kurse/DeuFöV möglich sind, sollen diese von den Teilnehmern genutzt werden. Das Projekt ist kreisweit ausgelegt, weist digitale Elemente auf (Einzelcoaching auch als Videotermin, etc.) und verfolgt einen sozialraumorientierten Ansatz, der den Ausbau und die Aktivierung von Netzwerken fördern soll. Hierin eingeschlossen ist auch die Nutzung der örtlichen Kinderbetreuung.</t>
  </si>
  <si>
    <t>AQB22-LKGG-M1-01</t>
  </si>
  <si>
    <t>Fit in Ausbildung und Beruf</t>
  </si>
  <si>
    <t>Bildungswerk der hessischen Wirtschaft e. V. Darmstadt, Darmstadt_x000D_
Zentrum für Weiterbildung gGmbH Frankfurt, Frankfurt</t>
  </si>
  <si>
    <t>Die Maßnahme gliedert sich in einen (externen) Praktikumsteil (ca. 60%) und in einen Theorie-/Unterrichtsteil. Bestandteil der Maßnahme ist die individuelle Einzelfallhilfe sowie die sozialpädagogische Arbeit / Begleitung. Aufarbeiten von Defiziten im fachlichen und allgemeinbildenden Unterricht. Der Zugang zum Angebot erfolgt über die abgebenden Schulen und wird dort in den Tendenzsitzungen vorbereitet. Die Aufnahme wird mit der zuständigen Stelle, dem Fachdienst Jugendberufshilfe beim Groß-Gerau, abgestimmt. Weitere Zugänge können in Absprache mit dem Fachdienst über die Agentur für Arbeit, das Kommunale Jobcenter oder die Jugendhilfe erfolgen. Ziel ist die Integration in Ausbildung oder weitere Qualifizierung.</t>
  </si>
  <si>
    <t>AQB22-LKGG-M1-02</t>
  </si>
  <si>
    <t>Joblinge</t>
  </si>
  <si>
    <t>Der Projektansatz Joblinge wird vom Träger für die Zielgruppe junger Geflüchteter angepasst und um Sprachmodule erweitert.</t>
  </si>
  <si>
    <t>AQB22-LKGG-M2-01</t>
  </si>
  <si>
    <t>BaE</t>
  </si>
  <si>
    <t>Ausbildungsverbund Metall gGmbH, Rüsselsheim</t>
  </si>
  <si>
    <t>Ausbildung im Gastronomie-, Metall- sowie im Bürobereich entsprechend der Ausbildungsordnung mit angestrebter IHK Abschlussprüfung. Fachtheoretischer Unterricht (im trägereigenen Ausbildungsrestaurant). Stütz- und Förderunterricht. Sozialpädagogische Begleitung. Im Falle der Aufnahme von Jugendlichen mit Sprachförderbedarf wird zusätzliche Sprachförderung gegeben.</t>
  </si>
  <si>
    <t>AQB22-LKGG-M3-02</t>
  </si>
  <si>
    <t>AQ-Beratung</t>
  </si>
  <si>
    <t>Internationaler Bund IB Darmstadt, Darmstadt_x000D_
Kultur123 Stadt Rüsselsheim, Rüsselsheim_x000D_
Kreisvolkshochschule Schloß Dornberg, Groß-Gerau</t>
  </si>
  <si>
    <t>In den bestehenden Sprachkursen, die in großer Zahl stattfinden, gibt keine ausreichende Personalressource um sich intensiv um die berufliche Orientierung und die Anschlussorganisation in Bezug auf Ausbildung und Beruf zu kümmern. Über Einzelfallberatung, Casemanagement und die Etablierung von festen Absprachestrukturen mit dem SGB II Träger, der Agentur für Arbeit und der Rechtskreisübergreifenden Beratung für Flüchtlinge soll ein möglichst schneller und reibungsloser Übergang in Ausbildung und Arbeit oder Anschlussqualifizierung erreicht werden.</t>
  </si>
  <si>
    <t>AQB22-STWI-M1-04</t>
  </si>
  <si>
    <t>Beziehung-Beratung-Berufsorientierung (BBBQ)</t>
  </si>
  <si>
    <t>Das Projekt Beziehung-Beratung-Berufsorientierung (BBBO) setzt bei der aufsuchenden Sozialarbeit im Stadtteil AKK (Amöneburg/Kostheim/Kastel) zielgerichtet bei jungen Menschen an, die trotz Unterstützung und Hilfestellungen im Übergang Schule-Beruf und in der BvB in das berufliche Bildungs- bzw. Ausbildungssystem noch nicht adäquat eingemündet sind. Durch den Aufbau von Beziehungen entsteht Beratung und eröffnet somit den Weg in eine berufliche Orientierung. Mit Hilfe der offenen Jugendarbeit soll benachteiligten und zum Teil orientierungslosen jungen Menschen die Motivation zur beruflichen Qualifizierung sowie die Ausbildungsfähigkeit und -reife näher gebracht werden. BBBO kooperiert dabei mit allen relevanten Netzwerkpartnern im Übergang Schule-Beruf.</t>
  </si>
  <si>
    <t>AQB22-STWI-M2-02</t>
  </si>
  <si>
    <t>BaE kooperativ</t>
  </si>
  <si>
    <t>Leistungsgegenstand ist die Durchführung von Ausbildungen in kooperativer Form durch bedarfsgerecht begleitende Unterstützung durch Bildungsträger. Ziel ist die Erlangung eines Berufsabschlusses. Im kooperativen Modell werden die Ausbildungsinhalte unter Einbeziehung von Kooperationsbetrieben vermittelt. Aufgrund der Zunahme von Teilnehmenden mit Migrations- und Fluchthintergrund wird in den Stütz- und Förderunterricht ein Angebot von Sprachförderung integriert, um den Übergang von Schule in den Beruf, den Erwerb der berufsbezogenen Sprache am Arbeitsplatz und in der Berufsschule zu begleiten und Ausbildungsabbrüche zu vermeiden.</t>
  </si>
  <si>
    <t>AQB22-STWI-M2-03</t>
  </si>
  <si>
    <t>Leistungsgegenstand ist die Durchführung von Ausbildungen in kooperativer Form durch bedarfsgerecht begleitende Unterstützung durch Bildungsträger. Ziel ist die Erlangung eines Berufsabschlusses. Im kooperativen Modell werden die Ausbildungsinhalte unter Einbeziehung von Kooperationsbetrieben vermittelt. Aufgrund der Zunahme von Teilnehmenden mit Migrations- und Fluchthintergrund wird in den Stütz- und Förderunterricht ein Angebot von Sprachförderung integriert, um den Übergang von Schule in den Beruf, den Erwerb der berufsbezogenen Sprache am Arbeitsplatz und in der Berufsschule zu begleiten und Ausbildungsabbrüche zu vermeiden</t>
  </si>
  <si>
    <t>AQB22-STWI-M3-02</t>
  </si>
  <si>
    <t>Sozialpädagogische Betreuung (Projekt Chance)</t>
  </si>
  <si>
    <t>Werkgemeinschaft e. V., Wiesbaden</t>
  </si>
  <si>
    <t>Psychosoziale Beratung für eLb mit einer drohenden oder bestehenden psychischen Beeinträchtigung mit dem übergeordneten Ziel der Eingliederung in Arbeit. Innerhalb der Beratung sollen individuelle Problemlagen beleuchtet werden. Durch Beratung und Begleitung sollen Möglichkeiten entwickelt werden, diese Problemlagen durch Aufklärung über die Wirkungsweisen von psychischen Erkrankungen und örtlichen Behandlungs- und Betreuungsmöglichkeiten abzubauen. An die Nutzung digitaler Medien, wie beispielsweise die Videoberatung, werden unsere Kund*innen herangeführt und bei der Nutzung dieser unterstützt.</t>
  </si>
  <si>
    <t>AQB22-STWI-M3-04</t>
  </si>
  <si>
    <t>Brücke für Gesundheit und finanzielle Sicherheit (BfGS)</t>
  </si>
  <si>
    <t>AQB22-STWI-M4-01</t>
  </si>
  <si>
    <t>Digitale Kompetenzen i.d.soz. Arbeit, FM kommAV, FM Geflüchtete, Jugendarbeit</t>
  </si>
  <si>
    <t>Ein zentraler Faktor für den souveränen Umgang mit Digitalisierung (und die Weitergabe an Lb) ist die digitale Kompetenz des Personals. Die Befähigung zur Digitalisierung (besser: digitale Teilhabe) ist dabei keine Aufgabe einer IT-Abteilung, sondern durchzieht den gesamten Beratungsprozess. Die meisten MA haben soziale Berufe gewählt, weil sie mit Menschen, nicht mit Computern arbeiten wollen. Corona hat die Situation vollkommen verändert: Was, wenn die Lb, mit denen gearbeitet wird, selber am besten oder nur über Computer erreichbar sind? Was, wenn digitale Fähigkeiten dann auch vermittelt werden müssen? Digitale Kompetenz und Technikaffinität werden dann auch für den fachlichen, sozialarbeiterischen, pädagogischen Erfolg ein zentraler Faktor. Es stellt sich also die Frage, wo in der Sozialwirtschaft die digitale Kompetenz herkommen kann. Auch die Studien- und Ausbildungsgänge in diesem Bereich haben bisher kaum Angebote in diesem Bereich._x000D_
Hier ist eine externe Weiterbildung notwendig, die sich inhaltlich mit folgenden Themen auseinandersetzt: Online-Tools sicher nutzen, besonders für Beratungssituationen; was sind andere Rahmenbedingungen beim digitalen Austausch, die beachtet werden müssen; Ansätze zur Befähigung von LB mit diesen Plattformen.</t>
  </si>
  <si>
    <t>AQB22-FFM-M1-01</t>
  </si>
  <si>
    <t>Vorlauf Begleitung kooperativ (TZ 22) verschiedene Berufe</t>
  </si>
  <si>
    <t>VbFF - Verein zur beruflichen Förderung von Frauen e. V., Frankfurt</t>
  </si>
  <si>
    <t>Ziel: Vorbereitung auf die Ausbildung in TZ (kooperativ)_x000D_
Kurzbeschreibung:_x000D_
Allgemeinbildender und fachpraktischer Unterricht, Kommunikationstraining, Gesundheitsvorsorge, Training von Schlüsselkompetenzen, Klärung von Erziehungsfragen und Organisation der Kinderbetreuung._x000D_
Akquise von Praktika und Vorbereitung des Bewerbungsprozesses um einen Ausbildungsplatz._x000D_
Sozialpädagogische Begleitung, berufsbezogene Sprachförderung.</t>
  </si>
  <si>
    <t>AQB22-FFM-M1-02</t>
  </si>
  <si>
    <t>Meine Zukunft in Ausbildung und Beruf (ZAB) Geflüchtete</t>
  </si>
  <si>
    <t>Zentrum für Weiterbildung gGmbH Frankfurt, Frankfurt</t>
  </si>
  <si>
    <t>Projekt für geflüchtete junge Menschen. Verbesserung der Sprachkenntnisse mit dem Ziel B1/B2 DaZ an drei Tagen/Woche). Allgemeinbildung (Politik, Wirtschaft, Mathe, Grundbildung, EDV/Medien), Berufsorientierung, Eignungsprüfung, Praktika. Unterstützung bei Bewerbungen und Suche nach geeigneten Betrieben. Sozialpädagogische Begleitung; Unterstützung im Umgang mit Behörden oder Ämtern und im Alltag. Orientierung in Frankfurt für Freizeit und Arbeit. Projekte zum Thema „Ankommen in Frankfurt“. Zusammenarbeit mit dem Institut für Traumataforschung im Rahmen der Psychoedukation.</t>
  </si>
  <si>
    <t>AQB22-FFM-M1-03</t>
  </si>
  <si>
    <t>touchdown mit Hasa</t>
  </si>
  <si>
    <t>AWO Perspektiven Bildung gGmbH, Frankfurt</t>
  </si>
  <si>
    <t>Altersgruppe 18-24 Jahre</t>
  </si>
  <si>
    <t>Ziel: Erwerb des HASA, Berufsorientierung_x000D_
Kurzbeschreibung:_x000D_
15 Stunden allgemeinbildender Unterricht an drei Tagen/Woche (Deutsch, Mathe, Gesellschaftslehre, Bio, optional Englisch und/oder DaZ), Schulung der Medienkompetenz. Betriebspraktika an zwei Tagen/Woche, ggf. in Einrichtungen der AWO (Altenpflege oder Hauswirtschaft). Mindestens 6 UE Coaching pro Woche (Praxisreflexion, Fachkunde, Förderunterricht, EDV-Unterricht). Sozialpädagogische Begleitung.</t>
  </si>
  <si>
    <t>AQB22-FFM-M1-04</t>
  </si>
  <si>
    <t>Integration durch Ausbildung (IdA) Geflüchtete</t>
  </si>
  <si>
    <t>Impuls Rhein-Main e.V., Frankfurt</t>
  </si>
  <si>
    <t>Berufliche und soziale Integration. Berufliche Orientierung und Unterstützung bei der Integration in Ausbildung oder Arbeit. Kompetenzfeststellung, berufliche Orientierung, Einzelcoaching, Bewerbungstraining, Lebenslauferstellung, berufsbezogenes Sprachtraining, Vermittlung von Schlüsselqualifikationen. Ausbildungsbegleitende Betreuung und Hausaufgabenhilfe. Auch: Beratung von Arbeitgebern hinsichtlich der Beschäftigung von Personen mit Fluchthintergrund sowie interkulturelle und sprachliche Unterstützung. Soziale Integration: Unterstützung in allen Lebenslagen (Wohnungssuche, Asylverfahren, Lebenshilfe, Empowerment, ...)</t>
  </si>
  <si>
    <t>AQB22-FFM-M1-05</t>
  </si>
  <si>
    <t>Ihr Weg in die Sozialen Berufe mit Sprache und Hasa</t>
  </si>
  <si>
    <t>ASB Lehrerkooperative, Frankfurt</t>
  </si>
  <si>
    <t>Ziel: Qualifizierung von Menschen mit Migrations- / Fluchthintergrund (insbesondere Müttern) in Mangelberufen zum Wohle der Stadtgesellschaft. (Kinderbetreuung wird organisiert und in den Ferien erfolgt die Umstellung von Präsenz- auf digitalen Unterricht bei freier Zeiteinteilung)._x000D_
Inhalt: Vorbereitungskurs auf soziale Berufe für Migrant:innen mit dem Angebot, den HASA nachzuholen. Zielberufe: Altenpflegehelfer:in, Rettungssanitäter:in, Kindertagespflegeperson; langfristig auch Sozialassistent:in, Erzieher:in, Notfallsanitäter:in, Altenpfleger:in._x000D_
Hoher Praxisanteil in trägereigenen Einrichtungen. DaZ bis Zielniveau B2, Fachdeutsch, Vorbereitung auf die HASA-Prüfung, begleitete Einmündung in Qualifizierung oder Ausbildung</t>
  </si>
  <si>
    <t>AQB22-FFM-M2-01</t>
  </si>
  <si>
    <t>BaE Ausbildung in TZ kfm. Berufe (TZ 25)</t>
  </si>
  <si>
    <t>Ziel: Erlangung eines Berufsabschlusses: Kauffrau für Büromanagement_x000D_
Kurzbeschreibung:_x000D_
Integrative außerbetriebliche Ausbildung in Teilzeit, Ausbildung beim Träger mit externen Praktika in Kooperationsbetrieben._x000D_
Fachpraktischer Unterricht, integrierter Sprachunterricht, Stützunterricht nach Bedarf, Prüfungsvorbereitungen, sozialpädagogische Begleitung, Förderung von Schlüsselqualifikationen.</t>
  </si>
  <si>
    <t>AQB22-FFM-M2-02</t>
  </si>
  <si>
    <t>Ausbildungsbegleitung kooperativ in TZ (22), verschiedene Berufe</t>
  </si>
  <si>
    <t>Ziel: Erlangung eines Berufsabschlusses_x000D_
Kurzbeschreibung:_x000D_
Fachliche Unterstützung und sozialpädagogische Begleitung der TN bei allen Problemen in Beruf, Familie und Alltag._x000D_
Fortbildungen zu Schlüsselqualifikationen, Stützunterricht, Prüfungsvorbereitung._x000D_
Beratung der Betriebe in Ausbildungsfragen.</t>
  </si>
  <si>
    <t>AQB22-FFM-M2-03</t>
  </si>
  <si>
    <t>Ausbildungsbegleitung für junge Menschen mit Fluchthintergrund</t>
  </si>
  <si>
    <t>Ev. Verein für Jugendsozialarbeit e.V., Frankfurt am Main</t>
  </si>
  <si>
    <t>Ziel: Erlangung eines Berufsabschlusses_x000D_
Kurzbeschreibung:_x000D_
Individuelles Unterstützungsangebot von Jugendlichen mit Fluchthintergrund, die eine betriebliche Ausbildung absolvieren und aufgrund von sprachlichen, sozialen oder kulturell bedingten Integrationsproblemen Unterstützung benötigen, um diese anzuschließen._x000D_
Kompetenzfeststellung, Klärung des Aufenthaltsstatus/der Arbeitserlaubnis, Unterstützung bei der Betriebsakquise; Sprach- und Stützunterricht, Prüfungsvorbereitung, Bewerbungstraining, Begleitung des Übergangs in Arbeit._x000D_
Deutschkurse (alltagssprachlich und beruflich orientiert) für alle TN.</t>
  </si>
  <si>
    <t>AQB22-FFM-M2-04</t>
  </si>
  <si>
    <t>STARTbetrieb III - Startorante Ausbildung BaE</t>
  </si>
  <si>
    <t>Faprik gGmbH, Frankfurt</t>
  </si>
  <si>
    <t>Ausbildung zur Fachkraft im Gastgewerbe, Restaurantfachfrau oder Köchin im "Startorante", einer Großküche mit Cateringservice. Praktika auch in anderen Betrieben des 1. Arbeitsmarktes. Neben dem Berufsschulunterricht (Bergiusschule) auch Stützunterricht, sozialpädagogische Begleitung, Prüfungsvorbereitung und Bewerbungstraining.</t>
  </si>
  <si>
    <t>AQB22-FFM-M2-05</t>
  </si>
  <si>
    <t>Rothschild Cafe - Inklusives Qualifizierungs- und Ausbildungsprojekt</t>
  </si>
  <si>
    <t>Ziel: Erlangung eines Hauptschul- (18 Plätze) und/oder eines Berufsabschlusses (12 Plätze)_x000D_
Kurzbeschreibung: Inklusives Berufsorientierungs- und Ausbildungsprojekt für gastronomische/hauswirtschaftliche Berufe mit der Möglichkeit, den HASA nachzuholen._x000D_
Produktionsschulansatz und Erwerb von Qualibausteinen. Betrieb eines Café-Restaurants mit Catering in der Frankfurter Stiftung für Gehörlose und Schwerhörige, im Café iZi (Rechneigrabenstraße) sowie in der Schulkantine der Philipp-Holzmann-Schule. Allgemeinbildender und Fachunterricht, sozialpädagogische Begleitung, Stützunterricht, Gesundheitsförderung, Sportangebote, Begleitung des Übergangs in Ausbildung/Arbeit.</t>
  </si>
  <si>
    <t>AQB22-FFM-M2-06</t>
  </si>
  <si>
    <t>Begleitung nach der BaE-Ausbildung</t>
  </si>
  <si>
    <t>Nachhaltige Integration in Arbeit auf dem 1. Arbeitsmarkt, Unterstützung im Bewerbungsprozess, Vorbereitung auf das Berufsleben nach der Ausbildung, Beratung im Umbruch 2. Schwelle (Stabilisierung, ggf. Krisenintervention), Begleitung in der Probezeit, Verhaltens- und Kommunikationstraining, Austausch einzeln oder in Gruppen, Konfliktberatung, Bearbeitung vielfältiger Problemlagen,</t>
  </si>
  <si>
    <t>AQB22-FFM-M2-07</t>
  </si>
  <si>
    <t>Ausbildung für Geflüchtete 2020</t>
  </si>
  <si>
    <t>Smart-work-Frankfurt gGmbH, Frankfurt</t>
  </si>
  <si>
    <t>Duale Ausbildung für Flüchtlinge mit Duldungsstatus und Leistungsbezug nach AsylbLG mit berufsbezogener Sprachförderung in den Berufsfeldern Maler-/Lackierer/-in und Einzelhandel. Begleitung bis zum Berufsabschluss, sprachliche und fachliche Unterstützung der Themen des Berufsschulunterrichts, Vermittlung von sozialen und beruflichen Kompetenzen, Vorbereitung auf die Arbeitswelt. Ziel: erfolgreicher Berufsabschluss.</t>
  </si>
  <si>
    <t>AQB22-FFM-M2-08</t>
  </si>
  <si>
    <t>Ausbildung für Geflüchtete 2021</t>
  </si>
  <si>
    <t>Duale Ausbildung für Flüchtlinge mit Duldungsstatus und Leistungsbezug nach AsylbLG mit berufsbezogener Sprachförderung in den Berufsfeldern Maler-/Lackierer/-in, Gebäudereiniger/-in und Einzelhandel. Begleitung bis zum Berufsabschluss, sprachliche und fachliche Unterstützung der Themen des Berufsschulunterrichts, Vermittlung von sozialen und beruflichen Kompetenzen, Vorbereitung auf die Arbeitswelt. Ziel: erfolgreicher Berufsabschluss.</t>
  </si>
  <si>
    <t>AQB22-MKK-M1-01</t>
  </si>
  <si>
    <t>Startklar! Kreativ ins Berufsleben</t>
  </si>
  <si>
    <t>Gesellschaft für Wirtschaftskunde e. V., Hanau</t>
  </si>
  <si>
    <t>Die rechtskreisoffene Maßnahme richtetet sich vorwiegend an Schüler/-innen ohne HSA, die ihr 10. Pflichtschuljahr noch erfüllen müssen. Ziel ist die Vermittlung von schulischen Inhalten zur Vorbereitung auf die externe Hauptschulabschlussprüfung und die Durchführung von Workshops/Projektarbeiten. Im Maßnahmeverlauf werden zusätzlich berufsorientierende Praktika entsprechend dem individuellen Entwicklungsstand der Teilnehmer stattfinden. Als aufsuchende Komponente sind Hausbesuche durch die eingesetzten Sozialpädagogen vorgesehen.</t>
  </si>
  <si>
    <t>AQB22-MKK-M1-02</t>
  </si>
  <si>
    <t>Team-Camp</t>
  </si>
  <si>
    <t>Gemeinnützige Gesellschaft für Arbeit, Qualifizierung und Ausbildung mbh, Gründau</t>
  </si>
  <si>
    <t>In der rechtskreisoffenen Maßnahme „Team-Camp“ ziehen sich die Vermittlung von Schlüsselkompetenzen und Motivation der Teilnehmenden wie ein roter Faden durch das gesamte Seminar. Die Aktionen basieren auf der frei wählbaren Projektarbeit._x000D_
Der Gedanke des Teambuilding und der damit verbundene Erwerb von Softskills steht bei allen Aktivitäten im Vordergrund. Theoretische Inhalte werden nur auf Nachfrage angeboten._x000D_
Die vorbereitenden Recherchearbeiten, die Kommunikation mit gruppenfremden Adressaten und die Planungsunterlagen werden digital vorgenommen. Ziel dieser Methodik ist die Steigerung der digitalen Kompetenz als vermittlungsrelevante Methodenkompetenz für den Arbeitsmarkt.</t>
  </si>
  <si>
    <t>AQB22-MKK-M1-03</t>
  </si>
  <si>
    <t>Ausbildung - Mein Ziel + Sprache für Geflüchtete und Migranten</t>
  </si>
  <si>
    <t>Die Integration in Ausbildung ist das Ziel dieses Seminars. Die Besonderheit des Projekts ist die stetige Verbesserung der Anwendung der deutschen Sprache in Wort und Schrift innerhalb aller Module und die Vorbereitung auf die Anforderungen für die Teilnahme am Berufsschulunterricht. Im theoretischen Teil werden berufsbezogene Handlungskompetenzen vermittelt. Im praktischen Teil erfolgt eine Erprobung in den beruflichen Bereichen nach Interesse und Motivation der TN. Nach Abschluss der Maßnahme sollen die TN einen konkreten und realistischen Berufswunsch für sich erkannt haben und die wesentlichen Anforderungen der Berufsreife erfüllen.</t>
  </si>
  <si>
    <t>AQB22-MKK-M2-01</t>
  </si>
  <si>
    <t>Lehrlings-Scout plus</t>
  </si>
  <si>
    <t>Kreishandwerkerschaft Gelnhausen-Schlüchtern, Gelnhausen</t>
  </si>
  <si>
    <t>Lehrlings-Scout plus richtet sich an benachteiligte ausbildungsreife Ausbildungssuchende oder -abbrecher mit multiplen Problemlagen, besonders hohem Förderbedarf und Interesse an einer Tätigkeit im Handwerk. Das Projekt ist auf die Beratung und das passgenaue Matching der Jugendlichen mit den Ausbildungsstellen im Handwerk sowie die Begleitung zu Beginn der Ausbildung ausgerichtet und erstreckt sich über die ländliche Zielregion der Altkreise Gelnhausen und Schlüchtern. _x000D_
Die gute Vernetzung mit den Betrieben soll dabei helfen den Jugendlichen neue Perspektiven zu bieten und im Gegenzug dem Handwerk helfen seine große Nachfrage nach Fachkräften zu decken._x000D_
Diese Jugendlichen zu suchen – zu finden - und zu binden ist die zentrale Zielsetzung.</t>
  </si>
  <si>
    <t>AQB22-MKK-M3-01</t>
  </si>
  <si>
    <t>Job mit Herz und Zukunft - Quereinstieg Erzieher/in</t>
  </si>
  <si>
    <t>Berufsabschluss</t>
  </si>
  <si>
    <t>Dieses Projekt soll als rechtskreisoffenes Angebot allen Personen (m./o. Migrationshintergrund) zugänglich sein, die Interesse an Tätigkeit im sozialen Bereich als Erzieher/in haben und bislang noch nicht alle erforderlichen Voraussetzung im Bereich Sprache oder Vorbeschäftigung erfüllen. Das Ziel ist die Aufnahme in die Praxisintegrierte vergütete Ausbildung (PivA) zum/zur Erzieher/in. Deutschkenntnisse auf B2 Niveau sind eine Voraussetzung um in das Projekt aufgenommen zu werden. Das Erreichen des C1 Niveau ist, neben der Vorbereitung und des Praktikums, Inhalt der ersten Phase. Die zweite Phase umfasst die Begleitung während des ersten Jahres der Berufsausbildung als Erzieher/in._x000D_
Insgesamt können 15 Personen eine Ausbildung als Erzieher/in mit Hilfe dieses Projektes abschließen</t>
  </si>
  <si>
    <t>AQB22-MKK-M3-02</t>
  </si>
  <si>
    <t>Karrierestart (mit Kind)</t>
  </si>
  <si>
    <t>„Karrierestart mit Kind“ richtet sich an junge Alleinerziehende (ohne Erstausbildung), die den Übergang in den Beruf suchen. Ziel ist die Verbesserung der Chancengleichheit für die vg. Zielgruppe. Die TN erhalten individuelle Hilfestellungen und werden bei der Bewusstmachung ihrer Ressourcen individuell beraten und angeleitet; sie sollen ihre Stärken erkennen und ausbauen und ihre Defizite abbauen. Eine realistische Wahrnehmung der eigenen Kompetenzen soll sie ermutigen, an einer zielgerichteten Umsetzung ihrer beruflichen Perspektiven zu arbeiten. Besonderheit der Maßnahme ist der Erwerb des Führerschein Kl.B und ein 12-wöchiges Praktikum.</t>
  </si>
  <si>
    <t>AQB22-BSTR-M4-01</t>
  </si>
  <si>
    <t>Weiterbildung Personal Digitale Kompetenz</t>
  </si>
  <si>
    <t>ProJob Rheingau-Taunus GmbH, Taunusstein</t>
  </si>
  <si>
    <t>AQB22-RTK-M3-05</t>
  </si>
  <si>
    <t>"Video22" - Projekt zur Stärkung der digitalen Medienkompetenz</t>
  </si>
  <si>
    <t>Zielgruppe: Leistungsempfänger nach dem SGB II aus den Förderzielen 2 – 4 _x000D_
Ziele:_x000D_
- Förderung der digitalen Medienkompetenz / Sichere Nutzung digitaler Medien_x000D_
- Aktivierung u. Motivierung sowie Stabilisierung durch die Nutzung digitaler Medien_x000D_
- Förderung kreativer u. analytischer Fähigkeiten_x000D_
Inhalte:_x000D_
- Entwicklung u. Umsetzung von Filmideen (Drehbuch, Film u. Ton, Veröffentlichung)_x000D_
- Erstellung von Bewerbungsvideos zur Selbstvermarktung  _x000D_
- Erstellung von Tutorials von den Teilnehmenden für Teilnehmende (anderer Maßnahmen)_x000D_
- Aktive Mitwirkung bei der Einrichtung eines GreenScreen-Studios _x000D_
- Sozialpädagogische Unterstützung</t>
  </si>
  <si>
    <t>AQB22-RTK-M3-06</t>
  </si>
  <si>
    <t>Projekt "DigiStart"</t>
  </si>
  <si>
    <t>Zielgruppe: Leistungsempfänger nach dem SGB II aus den Förderzielen 1 – 4 _x000D_
Entwicklung u. Umsetzung eines Learning Management Systems (LMS = Digitale Lernplattform) zu Unterstützung berufsorientierter u. beruflicher Qualifizierung._x000D_
Bestehende Lernformate in der berufsorientierten u. beruflichen Bildung sollen durch die Bereitstellung digitaler Lerninhalte u. der Organisation von Lernvorgängen unterstützt werden._x000D_
Ziele:_x000D_
-Bereitstellung digitaler Lerninhalte_x000D_
- Erarbeitung von digitalen Tutorials zum verschiedenen Themen in verschiedenen Sprachen mit Lernkontrolle_x000D_
- Verfügbarkeit einer Vielzahl themenspezifischer Lernszenarios_x000D_
- Digitalisierungslabor_x000D_
- Virtuelles Klassenzimmer</t>
  </si>
  <si>
    <t>Gesellschaft für Ausbildung und Beschäftigung mbH, Limburg</t>
  </si>
  <si>
    <t>AQB22-LKLW-M2-01</t>
  </si>
  <si>
    <t>BaE integrativ/kooperativ</t>
  </si>
  <si>
    <t>Integrative Ausbildung in den Werkstätten des Trägers mit fachtheoretischen und fachpraktischen Unterweisungen und sozialpädagogischer Betreuung in den Ausbildungsberufen Fachlagerist/in, Fachkraft für Metalltechnik und Tischler/in gemeinsam mit den SGBII/SGB III Trägern._x000D_
_x000D_
Kooperative Ausbildung mit integrativen Beginn in den Werkstätten des Trägers in den Ausbildungsberufen Elektroniker/in Energie- und Gebäudetechnik, Fachlagerist/in Fachkraft für Lagerlogistik, Fachkraft für Metalltechnik, Gebäudereiniger/in, Kauffrau/Kaufmann für Büromanagement, Tischler/in. Während der Phase im Betrieb werden Hilfen für die Auszubildenden und die Betriebe weiter gewähleistet.</t>
  </si>
  <si>
    <t>AQB22-LKLW-M3-02</t>
  </si>
  <si>
    <t>Berufsbezogene Sprachförderung</t>
  </si>
  <si>
    <t>Zum erfolgreichen Bildungsabschluss oder den Start in den allgemeinen Arbeitsmarkt gehören berufsbezogene Sprachkenntnisse. Diese sollen individuell durch die Anleiter/innen, Ausbilder/innen ergänzend zu den Arbeits- und Ausbildungsinhalten vermittelt werden.</t>
  </si>
  <si>
    <t>Bildungswerk der hessischen Wirtschaft e. V., Bad Homburg, Bad Homburg</t>
  </si>
  <si>
    <t>AQB22-HTK-M3-01</t>
  </si>
  <si>
    <t>MitSprache für Männer</t>
  </si>
  <si>
    <t>Die Maßnahme richtet sich an Männer mit Migrations- und Fluchthintergrund, die einen Integrationskurs abgeschlossen haben, aber keine ausreichenden Sprachkenntnisse haben, um eine Integration in den Arbeitsmarkt zu erreichen. Die Maßnahme zielt darauf ab, allgemeine Deutschkenntnisse zu fördern und digitale Gundkompetenzen zu vermitteln. Neben Sprachunterricht ist die Durchführung eines Bewerbungstraining mit anschließendem Praktikum vorgesehen. Lebenspraktische und für den berufllichen Alltag benötigte Kompetenzen sollen durch Spracherwerb und den Ausbau digitaler Kenntnisse erreicht werden. Ziel ist es hierbei, dass sich die Teilnehmer selbstbewusst und unabhängig in der deutschen Gesellschaft und den Arbeitsmarkt integrieren.</t>
  </si>
  <si>
    <t>Delta GmbH, Korbach</t>
  </si>
  <si>
    <t>AQB22-LKWF-M3-03</t>
  </si>
  <si>
    <t>Einführung "Integreat-App" - kein Monitoring</t>
  </si>
  <si>
    <t>Tür an Tür - Digitalfabrik gGmbH, Augsburg</t>
  </si>
  <si>
    <t>Die App bietet dem Landkreis Waldeck-Frankenberg die Möglichkeit die Zielgruppe der Personen, die neu zuziehen und/ oder insbesondere Sprachbarrieren aufweisen, direkt und unmittelbar zu erreichen und zu informieren. Die App ist speziell für die Integrationsarbeit in Kommunen entwickelt worden._x000D_
Es sollen aktuelle Informationen, Ansprechpersonen sowie Dokumente und Formulare zur Verfügung gestellt werden. Erstinformationen zum geographischen Umfeld, aber auch zu Ansprechpersonen (z.B. Jobcenter, BA), wichtigen Anlaufstellen (z.B. Sprachkurse) sowie Ärzten, Apotheken und Freizeitangeboten. Hierzu soll mit dem Anbieter der App ein Kooperationsvertrag (Laufzeit: 2 Jahre) abgeschlossen werden.</t>
  </si>
  <si>
    <t>Kreisausschuss des Landkreises Waldeck-Frankenberg, Korbach</t>
  </si>
  <si>
    <t>AQB22-LKWF-M3-06</t>
  </si>
  <si>
    <t>FliA (Flüchtling in Arbeit) Bad Arolsen</t>
  </si>
  <si>
    <t>Unsere Zielgruppe hat selten einen Schulabschluss, eine Ausbildung wurde häufig abgebrochen oder gar nicht erst begonnen. Viele Menschen sind schon lange auf Leistungen nach dem SGB II angewiesen, haben mit Schule entweder schlechte, frustrierende Erfahrungen gemacht oder eben wenig positive Eindrücke vom Lernen (im Integrationskurs) sammeln können. Idealerweise haben die TN mit Migrationshintergrund echte A2-Kenntnisse, obwohl ihnen manchmal B1-Kenntnisse bescheinigt wurden. Dadurch existiert ein Grundstock an Sprachkenntnissen, auf denen diese Maßnahme aufbauen kann. Insbesondere sollen bei den TN gefördert werden:_x000D_
Persönliche Kompetenzen (Motivation, Leistungsfähigkeit, Selbstbild, -einschätzung, -sicherheit, Offenheit, Wertehaltung)_x000D_
Soziale Kompetenzen (Kommunikationsfähigkeit/Sprachkompetenz, Kooperation/Teamfähigkeit, Konflikt-fähigkeit, Empathie)   _x000D_
Methodische Kompetenzen (Problemlösung, Arbeitsorganisation, Lerntechniken, Einordnung/Bewertung von Wissen)  _x000D_
Lebenspraktische Fertigkeiten (Umgang mit Behörden und Geld, Hygiene, Tagesstruktur, Nutzung ÖPNV, Einkauf, Selbstversorgung, Erscheinungsbild, Freizeitgestaltung)_x000D_
Interkulturelle Kompetenzen (Verständnis und Toleranz für sowie Umgang mit anderen Kulturen, Traditionen und Religionen)_x000D_
IT - und Medienkompetenz (selbstständige Anwendung und zielgerichtete Nutzung von Informations- und Kommunikationstechniken sowie Printmedien).</t>
  </si>
  <si>
    <t>AQB22-VBK-M3-09</t>
  </si>
  <si>
    <t>Digitale Grundbildung für Frauen mit Migrationsgeschichte</t>
  </si>
  <si>
    <t>Bildungswerk der hessischen Wirtschaft e.V., Alsfeld</t>
  </si>
  <si>
    <t>Die Frauen bekommen zu Beginn Basisinformationen zur Nutzung der digitalen Software, wie sie sich anhand derer im Internet orientieren und dieses Wissen auf ihre Lebenswelt übertragen können._x000D_
(Informationen rund um allgemeine Datenverarbeitung, Kommunikation, Sicherheit im Netz, Erstellen von eigenen Informationen, Aktuelle Entwicklungen Arbeitswelt 4.0, Problemlösung…)</t>
  </si>
  <si>
    <t>AQB22-WAUK-M1-02</t>
  </si>
  <si>
    <t>Projekt JobGo: Jugendwerkstatt und Einzelcoaching</t>
  </si>
  <si>
    <t>Trockendock e. V., Regionale Dienstleistungen Wetterau, Friedberg</t>
  </si>
  <si>
    <t>Niedrigschwelliges Angebot zur individuellen Stabilisierung, beruflichen Orientierung und Ausbildungsvorbereitung für Jugendliche und junge Erwachsene bis 27 J. in den Modulen: Jugendwerkstatt mit Orientierungswerkstatt (in Kooperation mit dem bbw Südhessen) und  aufsuchendes Einzelcoaching. Enge Anbindung an und Zusammenarbeit mit dem Bauhof der Gemeinde Altenstadt, sowie enge Kooperation mit Jobcenter Wetterau.</t>
  </si>
  <si>
    <t>AQB22-WAUK-M2-01</t>
  </si>
  <si>
    <t>Geförderte Ausbildung TZ</t>
  </si>
  <si>
    <t>Bildungswerk der hessischen Wirtschaft e. V. Frankfurt, Frankfurt</t>
  </si>
  <si>
    <t>Die geförderte Ausbildung wird in Kooperation mit Betrieben in der Region, bei Bedarf in Teilzeit mit 30 Wstd., in folgenden Berufsfeldern umgesetzt: Gesundheit, Soziales/Pädagogik sowie Naturwissenschaften, Verkehr/Logistik, Dienstleistungen sowie Wirtschaft/Verwaltung, Produktion/Fertigung. Dabei können sowohl die Berufswünsche, die berufliche Eignung und die Erreichbarkeit des Ausbildungsortes und die Vereinbarkeit von Ausbildung und Familie berücksichtigt werden. Die Teilnehmenden schließen mit dem Träger den Ausbildungsvertrag, durchlaufen ihre Ausbildung aber regulär an der Berufsschule und im Kooperationsbetrieb.  Ergänzend erhalten sie sozialpädagogische Begleitung und Stützunterricht und sind hierfür an 1 Tag pro Woche in Friedberg oder Nidda. Es werden migrationsspezifische Förderbedarfe berücksichtig und digitale Kompetenzen, die für die duale Ausbildung hilfreich sind vermittelt. Die Vergabe erfolgte in Kooperation mit dem Jobcenter Wetterau.</t>
  </si>
  <si>
    <t>AQB22-WAUK-M3-01</t>
  </si>
  <si>
    <t>BUDIB Budget und Integration</t>
  </si>
  <si>
    <t>Wetteraukreis, Friedberg</t>
  </si>
  <si>
    <t>Das Projekt soll den Abbau von Arbeitsmarktintegrationshürden durch Ursachen die in der Überforderung des Klienten im Umgang mit (sehr niedrigem) Budget liegen  erreichen. Es erfolgt die Erprobung eines Beratungsansatzes der durch die Orientierung an der individuellen finanziellen Situation, die Arbeitsmarktnähe fördert (s. Strategie Wetteraukreis 2020-2024 Orientierung an individuellen Bedarfen)._x000D_
Dazu werden Beratungssettings in verschiedenen  Formaten genutzt. Das Personal berät mehrsprachig.</t>
  </si>
  <si>
    <t>AQB22-WAUK-M3-03</t>
  </si>
  <si>
    <t>Praktika Sprachförderung, Qualifizierung, digitale Kompetenzen</t>
  </si>
  <si>
    <t>Institut für Berufs- und Sozialpädagogik gGmbH, Pohlheim</t>
  </si>
  <si>
    <t>Sprachförderung für Alphabetisierte Asylbewerber*innen die keinen Zugang zu einem Integrations- Sprachkurs haben. Vollzeitmaßnahme über einen Zeitraum von 2 Monaten. Zielsetzung ist die Ermöglichung der Integration in den Arbeitsmarkt. Nach Abschluss der Maßnahme sollen möglichst alle Teilnehmenden einen Sprachabschluss mit TELC Zertifikat A1/A2 erlangt und mindestens 50% der Teilnehmenden sollen während der Maßnahmelaufzeit ein betriebliches Kurzpraktikum von 1 bis 2 Wochen absolviert haben.</t>
  </si>
  <si>
    <t>AQB22-WAUK-M3-06</t>
  </si>
  <si>
    <t>Kurs digitale Grundkompetenzen für Frauen/Mütter m. Kinderbetreuung in TZ</t>
  </si>
  <si>
    <t>Zielgruppe sind geflüchtete Frauen bis maximal 45 Jahre mit und ohne Kinder. Der Kurs soll in Teilzeit und mit Kinderbetreuung angeboten werden. Der Kurs soll mit 15 Unterrichtseinheiten pro Woche über einen Zeitraum von 16 Wochen – außerhalb der Ferienzeiten – durchgeführt werden. Neben der Vermittlung digitaler Grundkenntnisse und dem Umgang mit neuen Medien soll in diesem Zeitraum die weitere Vermittlung von Sprachkenntnissen erfolgen. Der Kurs soll Kultur- und gendersensibel durchgeführt werden und zweimal stattfinden (einmal in der westlichen und einmal in der östlichen Wetterau).</t>
  </si>
  <si>
    <t>AQB22-WAUK-M3-08</t>
  </si>
  <si>
    <t>Projekt GO - gut orientiert</t>
  </si>
  <si>
    <t>GSM Training &amp; Integration GmbH Produktentwicklung, Kiel</t>
  </si>
  <si>
    <t>Das Projekt GO bietet eine offene Anlauf- und Beratungsstelle für erwerbslose, von Arbeitslosigkeit bedrohte oder arbeitssuchende Frauen mit oder ohne Betreuungs- und Sorgeaufgaben mit Einzelberatungen, Seminar-Programm und Online-Wegweiser. Das präventive Projekt will drohende Arbeitslosigkeit abwenden, die Integration in Beschäftigung oder Ausbildung, einen Stellenwechsel oder den Übergang in existenzsichernde Erwerbstätigkeit unterstützen. Das seit 2020 erprobte Konzept wird ab 2022 ergänzt durch: mobile und aufsuchende Arbeit; Intensivierung der Aktivitäten zur Gewinnung von Teilnehmerinnen; ergänzende Angebote zur Sprachförderung; psychoemotionale Entlastungsgespräche (Online-Coaching Seelen-Power); Motivationsförderung für Qualifizierungen in enger Zusammenarbeit mit der Qualifizierungsberatung des Jobcenters Wetterau und der Agentur für Arbeit Friedberg; digitale Kompetenzförderung.</t>
  </si>
  <si>
    <t>AQB22-MTK-M3-01</t>
  </si>
  <si>
    <t>Bedarfsgemeinschafts-Coaching im regionalen Raum</t>
  </si>
  <si>
    <t>Kommunales Jobcenter Main-Taunus-Kreis, Hofheim</t>
  </si>
  <si>
    <t>Menschen im Langzeitleistungsbezug bei denen ein Förderbedarf im Bereich der Prozessfähigkeit gesehen wird, erhalten eine umfassende sozialpädagogische Betreuung. Diese nimmt die gesamte Familie und deren Lebensumfeld in den Blick. Der BG-Coach bietet eine erweiterte Unterstützung des ELb an, da die Familienangehörigen und damit auch die Kinder und Jugendlichen in die Beratungs- und Unterstützungsleistung einbezogen werden. Hierbei können die Rechtskreise SGB XII, VIII und IX tangiert sein. Der Fokus ist nicht alleine auf die Zielsetzung des SGB II gerichtet (Eingliederung in Arbeit). Mit der ganzheitlichen Unterstützung wird das Ziel verfolgt, die Familie zu stabilisieren, zugleich aber auch die Beschäftigungsfähigkeit zu verbessern und langfristig den Familien einen Weg aus der Grundsicherung aufzuzeigen. _x000D_
Der BG-Coach hat folgende Arbeitsschwerpunkte _x000D_
• Regelmäßige Förderplanung und intensive Einzelbetreuung/Coaching auch durch aufsuchende Hilfe _x000D_
• Unterstützung der Kinder/Jugendliche _x000D_
• Aufzeigen von weiteren Unterstützungs- und Fördermöglichkeiten (rechtskreisübergreifend) und Hilfestellung bei deren Beantragung</t>
  </si>
  <si>
    <t>AQB22-STWI-M1-05</t>
  </si>
  <si>
    <t>Berufsorientierung Gastro- und Tageswerkstatt</t>
  </si>
  <si>
    <t>Zielgruppe dieses berufsorientierenden Angebotes sind Wiesbadener Schüler*innen mit Zuordnung der Rechtskreise II oder III und SGB VIII. Ein besonderer Fokus liegt auf den aktuell 18 von der Schulsozialarbeit betreuten Schulen, an denen erhöhte Unterstützungsbedarfe im Übergang Schule-Beruf gegeben sind. Am Beispiel einer Mensa sollen hier besonders die Ausbildungsberufe wie Koch/Köchin, Systemgastronom/in, evtl. auch Hotelfachfrau/mann in den Blick genommen werden. Neben der Anleitung von Meister*innen, soll auch ein Unternehmensnetzwerk in dem Arbeitsfeld aufgebaut werden, um weitere Ressourcen in diesem Arbeitsfeld für die Jugendlichen zu generieren.</t>
  </si>
  <si>
    <t>AQB22-LKGG-M1-03</t>
  </si>
  <si>
    <t>rechtskreisfreie Beratung</t>
  </si>
  <si>
    <t>Internationaler Bund IB Darmstadt, Darmstadt_x000D_
Kultur123 Stadt Rüsselsheim, Rüsselsheim</t>
  </si>
  <si>
    <t>Zielgruppe der Maßnahme sind Jugendliche bzw. junge Erwachsene nach Beendigung der individuellen Schullaufbahn und im Rahmen der Durchführung von Modulangeboten an SEK I -, Förder- und beruflichen Schulen. Die Beratung der Hilfesuchenden bzw. Jugendlichen und jungen Erwachsenen erfolgt in intensiver Einzelfallberatung, Entwicklung persönlicher und beruflicher Perspektiven, aktiver Unterstützung bei der Beseitigung evtl. Hürden und die Heranführung in die Eingliederung in das Ausbildungs- und Arbeitsleben. Die Beratung unterstützt insb. benachteiligte Jugendliche in einem integrierten Handlungsansatz ergänzend zu den Aufgaben der Agentur für Arbeit und dem kommunalen JC des Kreises Groß-Gerau. Darüber hinaus unterstützen sie die Schulen im Mittel- und Südkreis Groß-Gerau durch passgenaue Modulangebote in der Umsetzung, Sicherung und Weiterentwicklung des Konzeptes strukturierter Berufswegeplanung. Die Beratungsstellen erfassen, beraten und vermitteln Jugendliche. Die Arbeit wird in Absprache mit dem Kreis, neben dem Monitoring, durch geeignete Instrumente dokumentiert.</t>
  </si>
  <si>
    <t>AQB22-LKGG-M3-06</t>
  </si>
  <si>
    <t>AQB22-STKS-M1-03</t>
  </si>
  <si>
    <t>Praxiserprobung in Handwerksbetrieben</t>
  </si>
  <si>
    <t>Kreishandwerkerschaft Kassel, Kassel</t>
  </si>
  <si>
    <t>In der Maßnahme „Praxiserprobung in Handwerksbetrieben“ koordiniert die Kreishandwerkerschaft Kassel die Durchführung multipler Praxiserprobungstage in städtischen Handwerksunternehmen. Im Rahmen eines Praxiserprobungstages erhalten die Schülerinnen und Schüler die Möglichkeit einen Tag lang einen ausgewählten Beruf kennenzulernen und auszuprobieren. _x000D_
_x000D_
Hierzu wird die Maßnahme zunächst beworben sowie die grundsätzlichen Möglichkeiten und Entwicklungsperspektiven im Handwerk thematisiert. Daraufhin erhalten Schülerinnen und Schüler die Möglichkeit, eine Praxiserprobung in einem Handwerksbetrieb Ihrer Wahl durchzuführen. _x000D_
Dabei erhalten Schülerinnen und Schüler nicht nur einen ersten Einblick in die Voraussetzungen des jeweiligen Berufsfeldes, sondern lernen auch die Arbeitsabläufe und die Betriebe selber kennen. _x000D_
Die Praxiserprobung erfolgt in Kooperation mit den jeweiligen Schulen und stellt Transport, Verpflegung, Versicherung und Vermittlung sicher.</t>
  </si>
  <si>
    <t>HH2022</t>
  </si>
  <si>
    <t>VE2023</t>
  </si>
  <si>
    <t>VE2024</t>
  </si>
  <si>
    <t>VE2025</t>
  </si>
  <si>
    <t>VE2026</t>
  </si>
  <si>
    <t xml:space="preserve"> Kofinanzierung</t>
  </si>
  <si>
    <t>AQB23-STWI-M1-01</t>
  </si>
  <si>
    <t>Fit in den Beruf (FIB)</t>
  </si>
  <si>
    <t>AQB23-STWI-M1-02</t>
  </si>
  <si>
    <t>HiB-Hinein in den Beruf ist vorgesehen für benachteiligte, schulmüde oder schulverweigernde Jugendliche, die die allgemeine Vollzeitschulpflicht erfüllt haben und für die die Voraussetzungen für eine BvB Maßnahme oder BÜA nicht vorliegen oder die prognostisch im Falle einer Teilnahme daran scheitern würden. Die Jugendlichen sollen befähigt werden, nach Maßnahmenabschluss in Ausbildung einzumünden - alternativ mit guter Prognose in eine BvB Maßnahme oder in Arbeit übergehen.“</t>
  </si>
  <si>
    <t>AQB23-STWI-M1-03</t>
  </si>
  <si>
    <t>Soz.-päd. Betreuung der Deutsch-Intensiv-Klassen an Schulen mit Schulsozialarbeit</t>
  </si>
  <si>
    <t>AQB23-STWI-M2-01</t>
  </si>
  <si>
    <t>FRESKO e.V., Wiesbaden</t>
  </si>
  <si>
    <t>AQB23-STWI-M2-02</t>
  </si>
  <si>
    <t>AQB23-STWI-M3-02</t>
  </si>
  <si>
    <t>AQB23-STWI-M3-03</t>
  </si>
  <si>
    <t>Coaching für die Bedarfsgemeinschaft</t>
  </si>
  <si>
    <t>Sie setzt mit einer niedrigschwelligen Beratung von Familien an, betrachtet das System „Familie“ als Ganzes und verhilft durch eine Systemstabilisierung den Eltern zur Ressourcenverbesserung und Erwerbsbeteiligung, sowie den Kindern zu besserer sozialer Teilhabe. Die Regelförderung aus dem SGB II ermöglicht nur Coaching für erwerbsfähige Leistungsberechtigte, somit ist die Förderung der Kinder über den EGT nicht möglich, aber die Betrachtung des ganzen Systems „Familie“ ist vonnöten, um bei den Eltern an der Erwerbstätigkeit zu arbeiten. Gerade auch die soziale Teilhabe der Kinder, die nur sehr bedingt über das Regelsystem förderfähig ist, ist ein präventives Instrument, um dem fortführenden Leistungsbezug der heranwachsenden Kinder (Armutsspirale) entgegenzuwirken.</t>
  </si>
  <si>
    <t>AQB23-STWI-M3-04</t>
  </si>
  <si>
    <t>Coaching für die Bedarfsgemeinschaft plus</t>
  </si>
  <si>
    <t>Über die Beschreibung der Maßnahme M3-03 „Coaching für die Bedarfsgemeinschaft“ hinaus ist mit dieser Maßnahme eine Erweiterung der Zielgruppe möglich. Durch die zehn zusätzlichen Plätze können auch Familien aufgenommen werden, die nicht unter die §16f SGB II Förderung fallen, sowie Familien mit Kindern (meist unter 3 Jahren) ohne Kinderbetreuung.</t>
  </si>
  <si>
    <t>AQB23-RTK-M3-05</t>
  </si>
  <si>
    <t>"Video 23"</t>
  </si>
  <si>
    <t>AQB23-RTK-M3-06</t>
  </si>
  <si>
    <t>Projekt "DigiStart23"</t>
  </si>
  <si>
    <t>AQB23-HTK-M1-03</t>
  </si>
  <si>
    <t>"PeTz" (Perspektive Teilzeitausbildung)</t>
  </si>
  <si>
    <t>Aufgrund von individuellen Lebensumstände können viele Menschen keine Vollzeitberufsausbildung absolvieren, obwohl sie einen qualifizierten Berufsabschluss erlangen möchten. Die Maßnahme dient der Vorbereitung einer Teilzeitausbildung. Die Teilnehmenden sollen bei der Suche und Aufnahme einer Teilzeitausbildung unterstützt und für diese vorbereitet werden. Stärken- und Interessenbasiert erfolgt eine bedarfsgerechte Berufs- und Arbeitsmarktorientierung. Neben qualifizierter Beratung zu beruflichen und persönlichen Themen soll die Unterstützung im Bewerbungsprozess erfolgen. Es soll auch eine Auffrischung von relevanten schulischen Themen sowie EDV-Kenntnissen stattfinden. Bei Ausbildungsaufnahme greift die Nachbetreuung.</t>
  </si>
  <si>
    <t>AQB23-HTK-M3-01</t>
  </si>
  <si>
    <t>MitSprache zum Job für Frauen 2.0</t>
  </si>
  <si>
    <t>GSM Training &amp; Integration GmbH, Friedrichsdorf</t>
  </si>
  <si>
    <t>Mit der Maßnahme „MitSprache zum Job für Frauen 2.0“ rückt die allgemeine Sprachförderung in den Fokus. Neben den Unterrichtseinheiten zur allgemeinen Sprachförderung werden Themen wie u.a. Frauenrechte, Gleichstellung von Mann und Frau, Gewaltschutz, Frauenhygiene, Verhütung und nicht zuletzt einem Bewerbungstraining sowie der Förderung digitaler Kenntnisse kombiniert. Im Bedarfsfall erfolgt Unterstützung bei der Betreuungsplatzsuche. Zugleich ist in der Maßnahme ein aufsuchendes Coaching eingebaut, bei dem im Bedarfsfall die gesamte Bedarfsgemeinschaft eingebunden wird.</t>
  </si>
  <si>
    <t>AQB23-HTK-M3-02</t>
  </si>
  <si>
    <t>"QuBiT" (Qualifizierung und Betreuung im Taunus)</t>
  </si>
  <si>
    <t>„QuBiT“ (Qualifizierung für Betreuung im Taunus) ist eine Maßnahme zum Erwerb von fachlichen sowie pädagogischen Kompetenzen. Die modulare Qualifizierung umfasst neben der Theorie auch ausführliche Phasen der praktischen Erprobung. Fachspezifisch sollen psychologische und pädagogische Grundlagen für die Arbeit mit Kindern und Jugendlichen, Rechtsfragen, Gefährdungstatbestände sowie Fragen des Kinder- und Jugendschutzes geschult werden. Ziel ist es, die Teilnehmenden im Bereich der Erziehung/Betreuung zu qualifizieren und ideal auf den Arbeitsmarkt, Weiterbildungen oder entsprechende Ausbildungen gezielt vorzubereiten.</t>
  </si>
  <si>
    <t>AQB23-BSTR-M3-04</t>
  </si>
  <si>
    <t>Digitales Coaching Ukraine</t>
  </si>
  <si>
    <t>SRH Berufsbildungswerk Neckargemünd, Heidelberg</t>
  </si>
  <si>
    <t>Ziel der Maßnahme ist es, die Eingliederungschancen der Teilnehmer in den Ausbildungs- und Arbeitsmarkt nachhaltig zu verbessern. Dies erfordert ein strukturiertes, an der Ausgangslage des einzelnen Teilnehmers ansetzendes und zielgerichtetes Vorgehen. _x000D_
Auch eine qualifizierte Beratung und Unterstützung hinsichtlich der Anerkennung von ausländischen Berufsabschlüssen soll in gegebenen Fällen Maßnahmebestandteil sein._x000D_
Die Teilnehmer der Zielgruppe, die zur Teilnahme an einem Integrationskurs bzw. einen Sprachkurs berechtigt sind, sollen vom Auftragnehmer bei den Formalitäten unterstützt und ggf. im Vorgriff auf den Kurs informiert und vorbereitet werden.</t>
  </si>
  <si>
    <t>AQB23-WAUK-M1-01</t>
  </si>
  <si>
    <t>JobGo</t>
  </si>
  <si>
    <t>JobGo bietet in seiner Jugendwerkstatt ein niedrigschwelliges Angebot im Vorfeld von Ausbildung, Qualifizierung und Beschäftigung. Zielgruppe sind Jugendliche und junge Erwachsene unter 27 Jahren, mit vielfältigen Hemmnissen und multiplen Problemlagen, die deshalb für eine berufsvorbereitende Bildungsmaßnahmen (§§ 51ff. SGB III) oder für eine Ausbildung noch nicht in Betracht kommen. Im Rahmen der Maßnahme werden die jungen Menschen für eine berufliche Qualifizierung motiviert und schrittweise an den Ausbildungs- und Arbeitsmarkt herangeführt. Die Jugendwerkstatt ist wöchentlich an vier Tagen für 28 Stunden für Teilnehmende geöffnet. Elemente des Angebots sind: Gemeinsames Frühstück/ gemeinsames Mittagessen, Schulungsgruppe, Baustellengruppe, Bewerbungstraining, Einzel- und Gruppenberatung, individuelle Förderplanung, Coaching Deutsch und Mathematik, Training soziale Kompetenzen und Mobilität, Vermittlung in Praktika und Praktikumsbetreuung, Vernetzung und individuelle Vermittlung in ergänzende Hilfen während der Projektteilnahme, Überleitung in Anschlussperspektive, Nachbetreuung für bis zu 6 Wochen nach Austritt.</t>
  </si>
  <si>
    <t>AQB23-WAUK-M2-01</t>
  </si>
  <si>
    <t>geförderte Ausbildung in Teilzeit</t>
  </si>
  <si>
    <t>Die geförderte Ausbildung wird in Kooperation mit Betrieben in der Region, bei Bedarf in Teilzeit umgesetzt. Durch die Neuregelung § 7a BBiG verlängert sich die Ausbildungszeit bei TZ um bis zu max. 1,5 Jahre. ES gilt auch hier die Mindest-Ausbildungs-Vergütung. Die geförderte Ausbildung berücksichtigt die Berufswünsche, die berufliche Eignung und die Erreichbarkeit des Ausbildungsortes sowie die Vereinbarkeit von Ausbildung und Familie. Die TN durchlaufen die Ausbildung regulär in der Berufsschule und im Kooperationsbetrieb. Ergänzend wird intensive sozialpädagogische Begleitung und Stützunterricht angeboten und auf die zielgruppenspezifischen Besonderheiten, insbesondere die Lebenslagen erziehender, bzw. allein erziehender junger Menschen eingegangen. Die Zielgruppe junger Menschen mit Ausbildungseignung aber eingeschränkter Arbeitsbelastbarkeit (z.B. chronische Erkrankung, Lernförderbedarf) oder Sprachförderbedarf werden ebenfalls angesprochen und gefördert.</t>
  </si>
  <si>
    <t>AQB23-WAUK-M3-02</t>
  </si>
  <si>
    <t>ViTZ</t>
  </si>
  <si>
    <t>Ziel ist die Heranführung an den Arbeits- und Ausbildungsmarkt durch Stabilisierung der persönlichen Situation bzw. Coaching. Die rechtskreisoffene Maßnahme kann aufzeigen, dass das Thema Vereinbarkeit von Familie und Beruf überall gedacht werden muss. Vor allem ist es wichtig, die TN über mehrere Monate hinweg zu coachen und zu fördern, sodass der Selbstwert wieder wachsen kann. Die TN sollen sich einen Alltag erarbeiten, Kontakte knüpfen, Erfahrungen austauschen. Vorrangig ist hier jedoch eine gemeinsame Stabilisierung, Integrationsfortschritte, soziale Kompetenz und der Aufbau sozialer Netzwerke. Falls hilfreich werden die TN nach Abbau der Hemmnisse auf eine weiterführende Maßnahme vorbereitet. Die Maßnahme wird über die pAp JC und BA kommuniziert. Ebenso über die Netzwerke der BCA, wie Familienzentren, Mehrgenerationshäuser, Frauenbeauftragte des WK und die Gruppeninfos der BCA´s (SGBII&amp;III). In der Förderkette für die Zielgruppe ist VITZ in Anschluss an die rechtsoffenen AQB-Maßnahmen GO (gut orientiert) und vor der Teilzeitausbildung anzusiedeln.</t>
  </si>
  <si>
    <t>AQB23-DADI-M3-01</t>
  </si>
  <si>
    <t>Sprachförderung Hochschulzugangsberechtigung</t>
  </si>
  <si>
    <t>Das Projekt soll Personen mit Sprachförderbedarf, hohem Lerntempo und einer guten Perspektive zu einer zeitnahen Integration in, Studium, Ausbildung oder Arbeit ansprechen, welche einen Anspruch auf Grundleistungen nach dem SGB II oder dem AsylbLG haben._x000D_
Vorallem durch die Arbeit mit den Geflüchteten aus der Ukraine sowie den vermehrten Zusteuerungen aus dem Bereich des AsylbLG von Kund*innen, welche vorher in der Türkeit gewohnt haben, ist eine neue Herausforderung entstanden. Durch das oftmals hohe Qualifikationsniveau der Zielgruppe, werden Integrationskurse vermehrt als nicht zielführend erlebt. Zudem besteht häufiger der Wunsch nach Aufnahme oder Weiterführung eines Studums. Hierfür ist die DSH-Prüfung (Deutsche Sprachprüfung für den Hochschulzugang) Voraussetzung. Ziel des Projekts ist einen Sprachkurs zur Verbesserung des Sprachniveaus von A1/A2 auf B2/C1 innerhalb von 6 Monaten zu ermöglichen. Zudem sollen Teilnehmende bei Bedarf bei der Vorberietung auf die DSH-Prüfung unterstützt werden, welche ein Studium in der Bundesrepublik Deutschland ermöglicht.</t>
  </si>
  <si>
    <t>AQB23-DADI-M3-02</t>
  </si>
  <si>
    <t>Projekt Alphabetisierung</t>
  </si>
  <si>
    <t>Mit dem Projekt sollen leistungsbeziehende Migrantinnen und Migranten des SGB II und des AsylbLG mit guter Bleibeperspektive aus dem Landkreis Darmstadt-Dieburg angesprochen werden. Ziel der Maßnahme ist der Erwerb ausreichender Grundbildung einschließlich der Lese- und Schreibkompetenzen sowie deren Verbesserung, um alltägliche Aufgaben selbstständig zu bewältigen, die gesellschaftliche Teilhabe zu verbessern und sich beruflich zu qualifizieren._x000D_
Die Kurse finden in den Asylunterkünften oder an einem zentral gelegenen und gut erreichbaren Ort statt, so wird eine optimale Erreichbarkeit für die Teilnehmenden gewährleistet. Im Fokus der Beratung steht die Alphabetisierung der Teilnehmenden. Über verschiedene Lernbausteine wird den Teilnehmenden die Sprache in Ihrer persönlichen Lebenswelt näher gebracht und kann an die persönlichen Ziele angepasst werden._x000D_
Über schriftsprachliche Kompetenzen erleben die Teilnehmenden ebenfalls oftmals für das Leben in Deutschland wichtige Strukutren, wie z.B. Pünktlichkeit. Darüber hinaus entsteht ein neuer Gruppenzuammenhalt und es kann neues Selbstbewusstsein entstehen.</t>
  </si>
  <si>
    <t>AQB23-SEK-M3-01</t>
  </si>
  <si>
    <t>Job-Café - Eingliederung ins Berufsleben</t>
  </si>
  <si>
    <t>Das Projekt besteht aus zwei ineinandergreifenden Modulen: Job/Bewerber-Café und Berufscoaching. Das Projekt ist an den Familienzentren und Elternschulen des Schwalm-Eder-Kreises angesiedelt. Der Zugang zu den Teilnehmenden findet überwiegend durch die sozialräumlich orientierte Beratungsarbeit in den Familienzentren/Elternschulen statt. Das Job-Café soll (Allein)-Erziehenden bei der Suche nach beruflichen Möglichkeiten Hilfe anbieten. Das Berufscoaching knüpft dort an, wo die Beratung aufhört, durch eine intensivere, aufsuchende Betreuung werden Hilfestellungen für Menschen mit und ohne Migrationshintergrund gegeben, um eine Berufsausbildung oder Arbeit aufzunehmen._x000D_
Das Angebot des Projekts ist fortlaufend und findet nicht in verschiedenen Durchläufen/Kursen statt. Je nachdem wie viele Teilnehmende das Angebot wahrnehmen und wie intensiv diese begleitet werden, variiert die Platz- bzw. Teilnehmendenzahlen.</t>
  </si>
  <si>
    <t>AQB23-SEK-M3-02</t>
  </si>
  <si>
    <t>in work - der Beschäftigungscoach</t>
  </si>
  <si>
    <t>Schwalm-Eder-Kreis, Homberg (Efze)</t>
  </si>
  <si>
    <t>Aktivierung und Orientierung von Personen die (ergänzend) Asylbewerberleistungen beziehen. Durch das Projekt soll e.g. Personenkreis transparent über Angebote zur Arbeitsmarktintegration der regionalen Arbeitsmarktakteure informiert werden. Es soll eine passgenaue Vermittlung in bereits bestehende Angebote erfolgen, um schnellstmöglich den Integrationsprozess beginnen zu lassen und sinnvoll und zielgerecht zu steuern. Auch werden durch das Projekt Personen, die durch das Chancen-Aufenthaltsgesetz ein dauerhaftes Bleiberecht erlangen können, identifiziert und unterstützt._x000D_
Das Angebot des Projekts ist fortlaufend und findet nicht in verschiedenen Durchläufen/Kursen statt. Je nachdem wie viele Teilnehmende das Angebot wahrnehmen und wie intensiv diese begleitet werden, variiert die Platz- bzw. Teilnehmendenzahlen.</t>
  </si>
  <si>
    <t>AQB23-WMK-M2-01</t>
  </si>
  <si>
    <t>Ausbildungsbegleitende Unterstützung</t>
  </si>
  <si>
    <t>AQB23-WMK-M2-02</t>
  </si>
  <si>
    <t>Hauptziel ist es, Menschen für das Hotel- und Gaststättengewerbe zu gewinnen und zu qualifizieren. Modularer Aufbau: Profiling; Orientierung-Motivation-Qualifizierung und Überleitung in Ausbildung; Ausbildungsbegleitung; Coaching der Betriebe._x000D_
Die Teilnehmer*innen des Projektes setzen sich rechtskreisübergreifend zusammen. Die Arbeit ist aufsuchend direkt vor Ort in den Berufsschulen oder bei den Betrieben. Zugänge sind niedrigschwellig und die Altersgrenze (25 bzw. 27 Jahre) wurde nach oben geöffnet._x000D_
Diese Maßnahme dient der Erweiterung der M3-04 aus dem AQB 2022 mit dem Schwerpunkt Ausbildungsbegleitung.</t>
  </si>
  <si>
    <t>AQB23-WMK-M3-02</t>
  </si>
  <si>
    <t>Aktiv in den Job</t>
  </si>
  <si>
    <t>Intensives Einzelcoaching, Situations- und Bedarfsanalyse, Stärken-Schwächen-Analyse, Erstellung Profil-Pass, Organisation der Kinderbetreuung, Selbst- und Fremdwahrnehmung, Anpassung der Maßnahme an Lebenssituation und Persönlichkeit der Teilnehmerinnen (z.B. Anti-Aggressionstraining bei hoher Gewalterfahrung, Erziehungsschwierigkeiten), Langfristiges Ziel ist die Überleitung nach Maßnahmeende in Arbeit, Ausbildung oder andere Maßnahmen (z.B. Therapieplatz, Erziehungshilfe etc.).</t>
  </si>
  <si>
    <t>AQB23-WMK-M3-03</t>
  </si>
  <si>
    <t>Diese Maßnahme wird jedes Jahr an die teilnehmenden Nationalitäten angepasst, so dass unterschiedliche Inhalte vermittelt werden. Im Vordergrund steht immer die Persönliche Stabilisierung der Frauen, dann auch die Vermittlung von Grundlagen der deutschen Kultur und Werte, sowie immer auch eine verstärkte Verbesserung der Sprachkompetenz. Hierbei spielt natürlich auch der religiöse Background (christlich oder muslimisch) eine Rolle bei der Ausrichtung._x000D_
Interkulturelle Kompetenz und Empowerment, Entwicklung durch Praxiserfahrung, Deutschtraining und Entwicklung/Verbesserung der Digitalen Kompetenz sind wichtige Bausteine der Maßnahme._x000D_
Entwicklung von realistischen beruflichen Zielen und Planung von alternativen Perspektiven sowie die Stärkung des Selbstwertgefühls und der Selbständigkeit sind weitere Aspekte.</t>
  </si>
  <si>
    <t>AQB23-WMK-M3-04</t>
  </si>
  <si>
    <t>ZAK - Zukunft Ausbildung im Kreis</t>
  </si>
  <si>
    <t>Qualifizierung junger Menschen durch Einzelcoaching, Gruppenangebote zur beruflichen Orientierung und Vermittlung in Ausbildung; modularer Aufbau (Profiling; Orientierungs- und Motivations- und Schulungsphase; Übermittlungsphase) mit Kompetenzansatz; Zielgruppe (von 16 – 30 Jahre) sollen für die Aufnahme eines Ausbildungsplatzes oder für weiterführende Maßnahmen begleitet werden. Ziel und Aufgabe ist es, Fähigkeiten und Fertigkeiten der Teilnehmenden zu überprüfen, zu trainieren und zu beurteilen, um die TeilnehmerInnen dauerhaft in Ausbildung zu integrieren.</t>
  </si>
  <si>
    <t>AQB23-WMK-M3-05</t>
  </si>
  <si>
    <t>(RE)START - Neue Wege, neue Chancen</t>
  </si>
  <si>
    <t>Volkshochschule Werra-Meißner, Witzenhausen</t>
  </si>
  <si>
    <t>Rechtskreisübergreifendes und regional differenziertes Zusatzangebot nur für Frauen im Werra-Meißner-Kreis, um die Chancen für einen (Wieder-)Einstieg in den Beruf mit Hilfe von passgenauen Maßnahmen zu erhöhen. Einer der Schwerpunkte ist die Vermittlung digitaler Kompetenzen. Die Stärkung der Selbstermächtigung ist ein weiterer großer Themenblock.  An den Standorten Eschwege und Witzenhausen wird an 3 Vormittagen in der Woche ein Beratungsservice für interessierte Frauen angeboten. Nach erfolgtem Profiling können die Frauen nach individuellen Bedarfen an den Qualifizierungsmodulen teilnehmen.</t>
  </si>
  <si>
    <t>AQB23-VBK-M3-04</t>
  </si>
  <si>
    <t>Erste Schritte in der Region</t>
  </si>
  <si>
    <t>AQB23-VBK-M3-06</t>
  </si>
  <si>
    <t>neues digitales Projekt (noch in Planung)</t>
  </si>
  <si>
    <t>AQB23-LKHR-M3-03</t>
  </si>
  <si>
    <t>Förderung digitaler Kompetenzen</t>
  </si>
  <si>
    <t>AQB23-LKMB-M3-01</t>
  </si>
  <si>
    <t>Frauenakademie 2023</t>
  </si>
  <si>
    <t>Bildungswerk der hessischen Wirtschaft e.V., Marburg</t>
  </si>
  <si>
    <t>Vorrangiges Ziel der Maßnahme ist die Integration der Teilnehmenden in sozialversicherungspflichtige Erwerbstätigkeit. Dabei probieren wir viel Neues und intensivieren unsere Bemühungen, unser Maßnahmeangebot barrierefreier, partizipativer und effektiver zu gestalten. So können die Teilnehmerinnen zusammen mit ihrem / ihrer Ansprechpartnerin vor Ort Bedarf, Umfang und Dauer ihrer Teilnahme klären und stellen dann aus dem umfangreichen Angebot an Themenschwerpunkten ein für sich passendes Programm aus Modulen, Workshops und Einzelcoachings zusammen. Die Kundinnen können mitentscheiden, ob sie vor Ort und/ oder digital von zu Hause mitarbeiten können. Dies erleichtert unseren Kundinnen natürlich bei Betreuungs- oder Mobilitätsproblemen den Zugang. Neben den Angeboten aus den Themenbereichen „Berufliche Förderung", „Fit for Job", „Rein in den Beruf", „IT und digitales Lernen", „Raus aus dem Tief" oder „Meine Familie und ich „ haben wir auch ein spezielles Angebot „Willkommen in Deutschland" für Frauen, die neu sind in Deutschland, vielleicht noch kein oder kaum Deutsch sprechen und beim Ankommen in Deutschland Unterstützung brauchen. Uns war es wichtig, unsere einzelnen Zielgruppen wie Frauen mit Migrationsgeschichte, Alleinerziehende oder Frauen mit psychischen Erkrankungen nicht immer in speziellen Maßnahmen zu separieren, sondern eine Maßnahme für alle Frauen zu konzipieren: als Begegnungsstätte, als Integrationsangebot und um Synergieeffekte zu generieren. In den „Perspektivwerkstätten" können sich Frauen in Zielgruppenangebote (zum Beispiel Alleinerziehende, Erfahrungen ab 50+) einwählen und planen dort gemeinsam ihre berufliche Zukunft. Das Selbstwertgefühl, die Eigenverantwortung, die Autonomie und die Selbstkompetenz der Teilnehmenden sollen auf der Basis des Empowerment (voice and choice) gestärkt und positive Synergieeffekte erzielt werden.</t>
  </si>
  <si>
    <t>AQB23-LKGI-M1-01</t>
  </si>
  <si>
    <t>Berufsorientierungsmaßnahmen (BOM) Linden/Allendorf</t>
  </si>
  <si>
    <t>Ziel der Berufsorientierungscoaches ist es, Schülerinnen und Schüler der Vorabgangs- und Abgangsklassen an ausgewählten Haupt-, Real- und Gesamtschulen des Landkreises Gießen beim Übergang von der Schule in den Beruf zu begleiten und bei einer erfolgreichen Integration in den Ausbildungs- und Arbeitsmarkt zu unterstützen._x000D_
Die Beratung und Begleitung erfolgt überwiegend in Einzelgesprächen und kleinen Gruppen. Die Schülerinnen und Schüler erhalten u.a. folgende Hilfestellungen:_x000D_
Erstellung einer Kompetenzanalyse Begleitung und Unterstützung im Berufsfindungsprozess - Vermittlung von Kenntnissen des Arbeitsmarktes_x000D_
Hilfe bei der Praktikumssuche und Auswertung der gesammelten Erfahrungen Unterstützung bei der Bewerbung und Vorbereitung auf Vorstellungsgespräche Unterstützung beim Umgang mit dem PC und Internet Hilfe bei der Suche nach Ausbildungsplätzen_x000D_
Mit Beginn des Schuljahres 2023/2024 wird die Berufsorientierungsmaßnahme um aufsuchende Aspekte, eine engere Zusammenarbeit mit Akteuren des Sozialraumes erweitert. Ziel hierbei ist es einerseits, ein noch größeres soziales Netzwerk der Schülerinnen und Schüler in den Beratungs¬und Orientierungsprozess einzubinden, zugleich aber auch neue Wege zu erproben, die eine Einbindung der familiären Strukturen, insbesondere der Eltern ermöglicht.</t>
  </si>
  <si>
    <t>AQB23-LKGI-M1-02</t>
  </si>
  <si>
    <t>Werkstatt Zukunft</t>
  </si>
  <si>
    <t>Bei der Werkstatt Zukunft handelt es sich um eine berufliche Orientierungsmaßnahme, die rechtskreisoffen Jugendliche und junge Erwachsene in Kleinstgruppen dabei unterstützt, ihre Berufswahl zu treffen, die berufspraktische Handlungsfähigkeit zu entwickeln und je nach ihren individuellen Fähigkeiten eine (duale, kooperative oder integrative) Berufsausbildung aufzunehmen. Sollte die Herstellung der Ausbildungsfähigkeit aufgrund von individuellen Hemmnissen nicht möglich sein, werden alternative Vermittlungsziele angestrebt. _x000D_
Die Maßnahme richtet sich an benachteiligte junge Menschen unter 27 Jahren ohne abgeschlossene Berufsausbildung, welche aufgrund von hohen Defiziten und Förderbedarfen den Anforderungen des Ausbildungsmarktes bisher nicht genügen, bei denen aber eine Ausbildungsreife durch praxisnahe, gezielte und passgenaue Förderung realisierbar ist._x000D_
Folgende Schwerpunkte werden im Rahmen der Maßnahme gesetzt:_x000D_
•	Kompetenzfeststellung mit anschließender realisierbarer individueller Förderplanung_x000D_
•	Training der Ausbildungsreife (fachliche, persönliche und soziale Kompetenzen)_x000D_
•	gezielte Förderung von schulischen Kompetenzen _x000D_
•	Bewerbungscoaching und Berufsorientierung mit anschließender Praxiserprobung_x000D_
•	Digitalisierungstraining _x000D_
•	Aufbau und Pflege von Betriebskontakten mit den notwendigen Serviceleistungen bis zur Begründung eines Ausbildungsvertrages_x000D_
•	psychosoziales Coaching und sozialpädagogische Betreuung _x000D_
•	aufsuchende Hilfestellung bei Bedarf _x000D_
Oftmals erfahren die Teilnehmenden kein ausreichendes zielgruppenorientiertes Bildungsangebot während ihrer Schulzeit sowie in Berufsorientierungsmaßnahmen des Regelangebotes und erleben somit Frustrationen oder nehmen ihre Schullaufbahn gar als Scheitern wahr. Daraus ergibt sich eine Schulmüdigkeit und die Jugendlichen sind nur selten zu einer adäquaten Mitarbeit motiviert, wenn sie erneut auf ähnliche Strukturen treffen. Mit der Werkstatt Zukunft soll deshalb nach Beendigung der allgemeinen Schulpflicht ein dem entgegengesetztes Vollzeitmodell angeboten werden, das die berufliche Praxis in den Mittelpunkt der Lernerfahrung rückt und so eine Einmündung in den Ausbildungsmarkt vorantreibt. Im Gegensatz zu im Regelsystem verankerten Maßnahmen finden die Kurse nur in Kleinstgruppen statt. Dementsprechend liegt ein hoher und damit geeigneter Betreuungsschlüssel vor, um auch Teilnehmende mit intensivem Förderbedarf zielgruppengerecht und engmaschig betreuen und vermitteln zu können.</t>
  </si>
  <si>
    <t>AQB23-LKGI-M3-01</t>
  </si>
  <si>
    <t>PLAN B ist ein Angebot für Menschen im Alg-II-Bezug, die psychische und/oder soziale Beeinträchtigungen haben und aufgrund ihrer Gesamtsituation als arbeitsmarktfern einzustufen sind. Voraussetzung ist die eigene Motivation der Teilnehmerinnen und Teilnehmer an der Maßnahme. Ziele sind:_x000D_
•	Klärung der in der Person und ihren Lebensumständen begründeten  Vermittlungshemmnisse; Sicherung der (psychischen) Gesundheit_x000D_
•	Gemeinsame Planung von Lebensperspektiven und der hierfür benötigten Unterstützung_x000D_
•	Übernahme von Selbstverantwortung der Betroffenen für die dazu erforderlichen Schritte_x000D_
•	Förderung der psychosozialen Leistungsfähigkeit und Entwicklung beruflicher Perspektiven_x000D_
•	Förderung der digitalen Kompetenz</t>
  </si>
  <si>
    <t>AQB23-LKGI-M3-02</t>
  </si>
  <si>
    <t>Im Mittelpunkt der Maßnahme steht der ganzheitliche Ansatz, d.h. es ist davon auszugehen, dass sich die einzelnen Schwierigkeiten der Klient*innen vielschichtig und komplex darstellen. Es gilt, die Menschen in ihrer Persönlichkeit und Lebensgestaltung so zu stärken, dass sie den Anforderungen des Einstiegs zur Integration in den Arbeitsmarkt gewachsen sind und nicht bei der ersten Schwierigkeit oder steigenden Anforderung aufgeben und demotiviert wieder in alte Verhaltensmuster fallen, die den Zugang zur Arbeit (wieder) verhindern. Es gilt hier das gesamte Lebensumfeld/ Sozialraum in den Blick zu nehmen. Die Beratung und Begleitung soll aus der Stagnation herausführen, die Selbsthilfekompetenz fördern, stärken und Selbsthilfepotenziale ausbauen. Dies beinhaltet auch im individuellen Einzelfall die Begleitung zu Terminen außerhalb des Caritasverbandes Gießen e.V._x000D_
Das geschieht durch Stärkung der Handlungskompetenz. Dazu gehört Erhaltung, Stabilisierung und Erweiterung von seelischen, körperlichen und geistigen Fähigkeiten und die Erhaltung und/ oder Verbesserung von Kommunikationsmöglichkeiten. Die Betroffenen sollen dazu befähigt werden, Problemsituationen eigenständig zu bewältigen und selbstverantwortlich ihr Leben zu gestalten. Das schließt das Wissen um die eigenen Ressourcen und derer im Lebensraum/ -umfeld ein, um dann eigene Lebensstrukturen zu entwickeln, Selbstsicherheit zu erlernen, wieder zum Handelnden zu werden._x000D_
Zur Arbeit nach einem ganzheitlichen Ansatz gehört es neben den Lebensumständen ebenso die gesundheitliche Situation der Menschen in den Blick zu nehmen. Hierbei wird im individuellen Fall die physische und psychische Gesundheit thematisiert. Ein wichtiger Beratungsansatz ist dabei die Stabilisierung der psychischen Gesundheit und gegebenenfalls der Weitervermittlung zu entsprechenden psychotherapeutischen Angeboten und Fachdiensten.</t>
  </si>
  <si>
    <t>AQB23-LKGI-M3-03</t>
  </si>
  <si>
    <t>Ziel der Maßnahme ProAktiv ist eine verstärkte Arbeitsmarktorientierung der Teilnehmenden, die idealerweise in eine nachhaltige Eingliederung in den Arbeitsmarkt mündet._x000D_
ProAktiv wirkt unterstützend und fördernd in der Entwicklung einer realistischen, beruflichen Perspektive über die angebotenen bedarfsorientierten Unterrichtseinheiten und durch ein intensives Einzelcoaching._x000D_
TN-Ansprache auch aufsuchend und sozialraumbezogen durch Kooperation mit der Gemeinwesenarbeit im LK Gießen._x000D_
Inhalte: Selbstkompetenztraining, Bewerbungscoaching, Kommunikationstraining, gesundheitsorientiertes Bewegungsangebot, Deutschförderung, Stärkung und Förderung digitaler Kompetenzen sowie eine intensive Einzelberatung, Betreuung in der Praktikumsphase und Vermittlung in Anschlussmaßnahmen, Ausbildung oder Arbeit.</t>
  </si>
  <si>
    <t>AQB23-LKGI-M3-04</t>
  </si>
  <si>
    <t>Auffordern statt Aufgeben (ASA)</t>
  </si>
  <si>
    <t>Das Projekt hält 15 Plätze bereit und bietet den Teilnehmer*innen unterschiedlichen Alters einen Rahmen für die persönliche Stabilisierung und den Abbau von Benachteiligungen. Die Teilnehmenden können in folgenden Gewerken gemäß ihrer Belastungsfähigkeit, die sukzessive gesteigert werden soll, tätig werden:_x000D_
•	Holzwerkstatt_x000D_
•	Fahrradwerkstatt_x000D_
•	Textil-Kreativbereich_x000D_
•	Kaufhaus_x000D_
•	Transport_x000D_
•	Küche/Bistro_x000D_
•	Metallwerkstatt_x000D_
•	Bauabteilung_x000D_
Die Teilnehmer*innen werden sozialpädagogisch und durch die Fachanleitungen sowie bei Bedarf sozialtherapeutisch und aufsuchend begleitet. Anschlussperspektiven werden erarbeitet und die digitale Literalität gefördert.</t>
  </si>
  <si>
    <t>AQB23-LKGI-M1-03</t>
  </si>
  <si>
    <t>Dreisprung in Ausbildung</t>
  </si>
  <si>
    <t>Dreistufiges Verfahren zur Vermittlung von Menschen (rechtskreisoffen), insbesondere mit Migrationshintergrund und Geflüchtete in Ausbildung:_x000D_
_x000D_
•	Kompetenzfeststellungsverfahren/Praktikum/Einstiegsqualifizierung/Ausbildung_x000D_
•	Gewinnung von Partnerbetrieben mit offenen Ausbildungsstellen_x000D_
•	Matching zwischen Teilnehmenden und Betrieben_x000D_
•	Sozialpädagogische und psychosoziale Begleitung und Unterstützung der Teilnehmenden bei Anträgen, Wohnungssuche, Kinderbetreuung, Sprachkurse etc._x000D_
•	Beratung und Begleitung der Betriebe zu den Ausbildungsvoraussetzungen (Bewältigung der Bürokratie z.B. EQ-Formalitäten)_x000D_
_x000D_
•	Beratung der Betriebe zu materiellen und immateriellen Fördermöglichkeiten_x000D_
•	Koordination zwischen den beteiligten Akteuren als zentraler Ansprechpartner für Teilnehmende und Betriebe (zeitlich unbegrenzt; vor und während der Ausbildung)_x000D_
•	Stärkung und Förderung der Sprachkompetenzen der Teilnehmenden_x000D_
•	Stärkung und Förderung der digitalen Kompetenzen der Teilnehmenden_x000D_
_x000D_
Zentrale Anlaufstelle für Teilnehmende, Betriebe und Akteure der Region (rechtskreisoffen)._x000D_
Heterogenität der Zielgruppe erfordert individuelle und engmaschige Betreuung der Teilnehmenden in Abstimmung mit den Betrieben der Region. Ebenso findet eine individuelle Betreuung der Partnerbetriebe statt._x000D_
Die Teilnehmenden werden teilweise gezielt durch aufsuchende Beratung/Akquise beispielsweise VHS, Gemeinwesenarbeit, Jugendwohngruppen, MSO’s und Schulen mit InteA-Klassen etc. abgeholt.  Insgesamt handelt es sich um einen ganzheitlichen Beratungsansatz von TN und Betrieben in jeder Phase (vor und während der EQ/Ausbildung). Nach einem umfangreichen Erstgespräch wird entschieden, wie die Zusammenarbeit aussehen kann. Der Verlauf der Teilnahme ist so individuell, wie die Teilnehmenden selbst. Der Beratungsprozess umfasst eine rechtliche Bestandsaufnahme des Aufenthaltsstatus, eine Sprachstandserhebung, eine Berufsorientierung, Unterstützungsleistungen bei der Erstellung von Bewerbungsunterlagen sowie die Organisation eines Praktikums, einer EQ und schließlich einer Ausbildung. Im Projekt wird ganz genau geschaut, wie die Bedarfe der Teilnehmenden sind und wie die dazu passende Unterstützung aussehen muss. Z.B. flexible Terminvergabe für Teilnehmende mit Kindern (Organisation der Betreuung der Kinder). Auch die pädagogische Begleitung und psychosoziale Unterstützung zur Steigerung der Resilienz der Teilnehmenden ist fester Bestandteil der Beratung. Damit wird die Förderung der Vereinbarkeit von Familie und Beruf gewährleistet._x000D_
Daneben gehören das Üben des Vorstellungsgesprächs (Coaching) sowie die Sprachförderung oder auch die Digitalisierung dazu. So entsteht ein optimales Matching zwischen den potenziellen Auszubildenden und dem Betrieb._x000D_
- Berücksichtigung der Diversität in der Kommunikation und Sprache._x000D_
- Keine Altersbeschränkung der Teilnehmenden. _x000D_
- Vermittlung auch in Teilzeit-Ausbildung.</t>
  </si>
  <si>
    <t>AQB23-LKGI-M1-04</t>
  </si>
  <si>
    <t>Produktionswerkstatt</t>
  </si>
  <si>
    <t>Bei der Produktionswerkstatt handelt es sich um eine Aktivierungsmaßnahme, deren oberste Ziele die Strukturierung des Alltags und die Stabilisierung der Jugendlichen sind. Mittels leicht zu verrichtender handwerklicher Tätigkeiten werden die Selbstwirksamkeit sowie das Vertrauen in die eigene Leistungsfähigkeit der Teilnehmenden gesteigert und so die Annäherung oder eine Angliederung an den Arbeitsmarkt forciert. Im Mittelpunkt steht die Produktion bzw. das Upcycling von marktfähigen Produkten aus Holz, die von den Teilnehmenden unter Anleitung selbst geplant, hergestellt und vertrieben werden. _x000D_
Die Maßnahme ist ein rechtskreisoffenes Angebot für unversorgte arbeitsmarktferne Jugendliche und junge Erwachsene bis zum 27. Lebensjahr ohne abgeschlossene Berufsausbildung, die zunächst eine berufliche Aktivierung benötigen, bevor an der Herstellung der Ausbildungsreife gearbeitet werden kann. Bei den Teilnehmenden liegen multiple Vermittlungshemmnisse vor, die einer individuellen und passgenauen Förderung in Kleinstgruppen bedürfen. Problemlagen können u.a. fehlende Schlüsselqualifikationen, Lernbeeinträchtigungen, psychische Probleme und Störungsbilder, fehlende Motivation und soziale oder marktbedingte Benachteiligungen sein._x000D_
In Maßnahmen des Regelsystems reichen die bestehenden pädagogischen Handlungsspielräume aufgrund einer fehlenden Niedrigschwelligkeit oft nicht aus, um diese Jugendlichen leistungsgerecht fördern zu können. Hier setzt das Projekt an, um die Teilnehmenden zu motivieren und neue Perspektiven zu erarbeiten._x000D_
_x000D_
Folgende Schwerpunkte werden im Rahmen der Maßnahme gesetzt:_x000D_
•	Steigerung der Selbstwirksamkeit durch die aktive Teilnahme am niedrigschwelligen Produktions- und Vertriebsprozess_x000D_
•	Aktivierung und Strukturierung des (Arbeits-)Alltags der Jugendlichen _x000D_
sowie Herstellung der Ausbildungsreife je nach individuellen Fähigkeiten _x000D_
•	gezielte Förderung von schulischen Kompetenzen _x000D_
•	psychosoziales Coaching und sozialpädagogische Betreuung_x000D_
•	aufsuchende Hilfestellung bei Bedarf_x000D_
•	intensive Praktikumsbetreuung_x000D_
•	Digitalisierungstraining _x000D_
•	Bewerbungscoaching und Vermittlung in Ausbildung oder passende          Anschlussperspektiven innerhalb der Förderketten von „Keiner geht verloren“</t>
  </si>
  <si>
    <t>AQB23-OWK-M3-01</t>
  </si>
  <si>
    <t>App - Seniorenwegweiser Odenwaldkreis</t>
  </si>
  <si>
    <t>Das Projekt „APP – Seniorenwegweiser Advanced“ beschreibt die Weiterführung und Erweiterung der App aus der vorangegangenen Maßnahme „APP – Seniorenwegweiser“. Die in der vorherigen Maßnahme entwickelte App „Seniorenwegweiser Odenwaldkreis“ soll so betreut, aktualisiert und allen voran weiterentwickelt und um neue Funktionen erweitert werden. Ebenso wie im Vorgängerprojekt wird die App-Entwicklung und –Gestaltung gemeinsam mit Teilnehmenden des SGB-II, SGB XII und AsylblG Bereiches durchgeführt. So werden Schlüsselkompetenzen und Erfahrungswerte vermittelt, die essenziell für Projekt- und Digitalarbeit in der modernen Arbeitswelt sind. Zielgruppe für das Projekt sind vorrangig Leistungsbeziehende aus dem U25-Bereich oder Leistungsbeziehende mit Affinität für die digitale Arbeit._x000D_
Ziel des Projektes „APP – Seniorenwegweiser Advanced“ ist es auf der einen Seite die App „Seniorenwegweiser Odenwald“ weiterzuentwickeln und als wertiges und möglichst barrierefreies Produkt der Allgemeinheit im Odenwaldkreis zur Verfügung zu stellen. Auf der anderen Seite steht die Weiterbildung, Qualifizierung und schließlich auch die Integration von Menschen in moderne und digitale Tätigkeiten auf dem deutschen Arbeitsmarkt.</t>
  </si>
  <si>
    <t>AQB23-FFM-M1-01</t>
  </si>
  <si>
    <t>Vorlauf BaE kooperative in TZ</t>
  </si>
  <si>
    <t>Vorbereitung auf die Ausbildung in TZ (BaE kooperativ)._x000D_
Allgemeinbildender und fachpraktischer Unterricht, Kommunikationstraining, Gesundheitsvorsorge, Training von Schlüsselkompetenzen, Klärung von Erziehungsfragen und Organisation der Kinderbetreuung._x000D_
Akquise von Praktika und Vorbereitung des Bewerbungsprozesses um einen Ausbildungsplatz. _x000D_
Sozialpädagogische Begleitung, berufsbezogene Sprachförderung.</t>
  </si>
  <si>
    <t>AQB23-FFM-M1-02</t>
  </si>
  <si>
    <t>Projekt Soziale Berufe</t>
  </si>
  <si>
    <t>Qualifizierung zum Einstieg in sozialpädagogische Berufe. Nach Abschluss des Kurses ist der Übergang in eine berufsqualifizierende Maßnahme oder in eine Tätigkeit als pädagogische Hilfskraft angestrebt._x000D_
Die Lerninhalte orientieren sich an der Qualifizierung zu SozialassistentInnen. Zusätzlich Sprachförderung (DaZ), Bewerbungstraining und Stärkung der persönlichen und methodischen Kompetenzen._x000D_
Schaffung der Rahmenbedingungen zur Teilnahme (Organisation der Kinderbetreuung o.ä.), Vermittlung grundlegender Kenntnisse (4 Monate), Unterricht und Praxis (8 Monate), während der letzten beiden Monate Vorbereitung des Übergangs. Nachbetreuung und Coaching bis Dezember.</t>
  </si>
  <si>
    <t>AQB23-FFM-M1-03</t>
  </si>
  <si>
    <t>Integration durch Ausbildung - IdA</t>
  </si>
  <si>
    <t>Berufliche und soziale Integration._x000D_
Berufliche Orientierung und Unterstützung bei der Integration in Ausbildung oder Arbeit. Kompetenzfeststellung, berufliche Orientierung, Einzelcoaching, Bewerbungstraining, Lebenslauferstellung, berufsbezogenes Sprachtraining, Vermittlung von Schlüsselqualifikationen._x000D_
Ausbildungsbegleitende Betreuung und Hausaufgabenhilfe._x000D_
Auch: Beratung von Arbeitgebern hinsichtlich der Beschäftigung von Personen mit Fluchthintergrund sowie interkulturelle und sprachliche UNterstützung._x000D_
Soziale Integration: Unterstützung in allen Lebenslagen (Wohnungssuche, Asylverfahren, Lebenshilfe, Empowerment, ...)</t>
  </si>
  <si>
    <t>AQB23-FFM-M1-04</t>
  </si>
  <si>
    <t>Alpha Kurs</t>
  </si>
  <si>
    <t>Alphabetisierung (Erwerb schriftsprachlicher Kompetenz und elementarer Sprachkenntnisse) mit sozialpädagogischer Begleitung: Hinführen zu Lernmethoden und -techniken, Klärung von Problemlagen, Steigerung des Kohärenz- und Selbstwertgefühls._x000D_
Überleitung in das Projekt MOVE ON 2 zum weiteren Spracherwerb und Vermittlung von Allgemeinbildung.</t>
  </si>
  <si>
    <t>AQB23-FFM-M1-05</t>
  </si>
  <si>
    <t>Matchpoint</t>
  </si>
  <si>
    <t>Ausbildungsvorbereitung auf Grundlage von systemischem Coaching. _x000D_
Der Schwerpunkt liegt auf Stärkung der Resilienz, des Selbstwertgefühls sowie der sozialen und personalen Ressourcen der TN. _x000D_
Einzelcoachings und Gruppensitzungen, im Mai/Juni begleitetes vierwöchiges Praktikum. _x000D_
Bewerbungstraining und Erstellung von Bewerbungsmappen. _x000D_
Begleitung in der Ausbildung bis Ende Dezember.</t>
  </si>
  <si>
    <t>AQB23-FFM-M1-06</t>
  </si>
  <si>
    <t>P-FiA Frauenprojekt</t>
  </si>
  <si>
    <t>AQB23-FFM-M1-07</t>
  </si>
  <si>
    <t>Quali-Bausteine</t>
  </si>
  <si>
    <t>AQB23-FFM-M1-08</t>
  </si>
  <si>
    <t>Digitalisierung und elekt. Bewerbungsverfahren</t>
  </si>
  <si>
    <t>AQB23-FFM-M2-01</t>
  </si>
  <si>
    <t>BaE Erstausbildung in TZ für junge Mütter, kfm. Berufe</t>
  </si>
  <si>
    <t>AQB23-FFM-M2-02</t>
  </si>
  <si>
    <t>Ausbildungsbegleitung kooperativ in TZ</t>
  </si>
  <si>
    <t>AQB23-FFM-M2-03</t>
  </si>
  <si>
    <t>Rothschild: Inklusives Gastroqualiprojekt</t>
  </si>
  <si>
    <t>Schwerbehinderte</t>
  </si>
  <si>
    <t>AQB23-FFM-M2-04</t>
  </si>
  <si>
    <t>Ausbildungscoaching für junge Menschen mit Fluchtgeschichte</t>
  </si>
  <si>
    <t>Individuelles Unterstützungsangebot von Jugendlichen mit Fluchthintergrund, die eine betriebliche Ausbildung absolvieren und aufgrund von sprachlichen, sozialen oder kulturell bedingten Integrationsproblemen Unterstützung benötigen, um diese anzuschließen._x000D_
Kompetenzfeststellung, Klärung des Aufenthaltsstatus/der Arbeitserlaubnis, Unterstützung bei der Betriebsakquise; Sprach- und Stützunterricht, Prüfungsvorbereitung, Bewerbungstraining, Begleitung des Übergangs in Arbeit. _x000D_
Deutschkurse (alltagssprachlich und beruflich orientiert) für alle TN.</t>
  </si>
  <si>
    <t>AQB23-FFM-M3-01</t>
  </si>
  <si>
    <t>Digitales Lernzentrum für Frauen</t>
  </si>
  <si>
    <t>Berami berufliche Integration e. V., Frankfurt</t>
  </si>
  <si>
    <t>Durch Erwerb digitaler Kompetenzen und Erweiterung digitaler Handlungsfähigkeit Qualifizierung der TN für den digital aufgestellten Arbeitsmarkt. Mithilfe von adäquaten Modulen und Unterrichtsinhalten in Deutsch, Computergrundkenntnisse, erweiterte Kenntnisse in Softwareprogrammen sowie Motivations- und Empowermenttraining führen die erlernten Fähigkeiten zielsicher zum Erlangen neuer und notwendiger Kompetenzen für eine erfolgreiche Eingliederung und Teilhabe am digitalen Arbeitsmarkt.</t>
  </si>
  <si>
    <t>AQB23-LKKS-M1-01</t>
  </si>
  <si>
    <t>AQB23-LKKS-M1-02</t>
  </si>
  <si>
    <t>Aufgabe der ehrenamtlichen Berufspaten*innen ist es, die Teilnehmer*innen bei der Ausbildungsplatzsuche als "Brückenbauer" zu motivieren und zu unterstützen, Kontakte zu Ausbildungsbetrieben herzustellen und mögliche Vorbehalte sowie Risikozuschreibungen gegenüber Jugendlichen mit Migrationshintergrund auszuräumen. Vordringliches Ziel ist es, Jugendliche dabei zu unterstützen, einen Ausbildungsplatz auf dem ersten Arbeitsmarkt zu finden. Das Angebot ist somit dem Bereich Ausbildungsvorbereitung zuzuordnen und richtet sich an junge Menschen, die Benachteiligungen aufweisen, z.B. erst seit wenigen Jahren in Deutschland leben und noch sprachliche und schulische Defizite mitbringen, aber eine deutliche Motivation haben, sich beruflich erfolgreich zu integrieren. Die Jugendlichen finden den Zugang zum Projekt hauptsächlich über die Kooperationsschulen im Landkreis Kassel, insbesondere der Berufsfachschulen und der BÜA-Klassen.</t>
  </si>
  <si>
    <t>AQB23-LKKS-M1-03</t>
  </si>
  <si>
    <t>(HAPE) Sprachförderung und Qualifizierung neuzugewanderter Menschen im Bereich Hauswirtschaft, Alltagsunterstützung, Pflege und Erziehung</t>
  </si>
  <si>
    <t>Durch das Projekt HAPE werden Frauen und Männer für eine Ausbildung im sozialen Bereich vorqualifiziert. HAPE steht für eine Ausbildungs- und Berufsvorbereitung in der Hauswirtschaft, Alltagsunterstützung von pflegebedürftigen Menschen, in der Pflege und Erziehung._x000D_
Neben dem Qualifizierungsbaustein Ernährung &amp; Verpflegung finden auch Untermodule für die Bereiche Reinigung und Textilpflege statt, so dass die TN eine Basisqualifizierung im Bereich der Hauswirtschaft erhalten. Zusätzlich werden auch die Module Pflege und Erziehung mit jeweils 50 UE angeboten. Das Qualifizierungsmodul Pflege lehnt sich an die Pflegeunterstützungsverordnung (PfluV) im SGB XI an und ist dadurch ebenfalls zertifiziert. Darauf aufbauend wird im Bereich Pflege zusätzliches Vertiefungsmodul im Umfang von 50 UE angeboten. Die Module werden durch Fachkräfte des Diakonischen Aus‐ und Fortbildungszentrums für Pflegeberufe Hofgeismar und der Volkshochschule Region Kassel –VHS‐ unterrichtet. Die Fachkräfte, die das Qualifizierungsmodul Pflege und den fachtheoretischen Unterricht in der Hauswirtschaft anbieten, sind im Bereich berufsqualifizierender Sprachförderung fortgebildet. _x000D_
Praktika finden als in Form von einwöchigen Schnupperpraktika und einem vierwöchigen Vertiefungspraktikum statt. Dabei kann der Betrieb oder das Berufsfeld auch kann gewechselt werden. _x000D_
Im zehnmonatigen Verlauf Ausbildungsvorbereitung werden die Teilnehmenden kontinuierlich begleitet. In Einzel- und Gruppencoachs werden Stärken und Fähigkeiten herausgearbeitet. Es findet ein Bewerbungstraining statt._x000D_
Am Ende werden die Teilnehmenden beim Übergang in eine Ausbildung oder Arbeit unterstützt (Helferausbildung in der Alten‐ oder Krankenpflege, Pflegefachkraft, Hauswirtschafter*in oder Erzieher*innenausbildung PIA), für Weiterbildungsangebote wie die Betreuungskraft in Grundschulen oder Tagesmutter vorqualifiziert.</t>
  </si>
  <si>
    <t>AQB23-LKKS-M2-04</t>
  </si>
  <si>
    <t>stütz2learn - Stütz und Förderunterricht für Azubis, insbesondere mit Fluchthintergrund</t>
  </si>
  <si>
    <t>Auszubildende, insbesondere mit Zuwanderungsgeschichte, die Probleme haben, die fachtheoretischen Lernanforderungen in der Berufsschule zu bewältigen, sollen zusätzlichen Stütz- und Förderunterunterricht erhalten. Das Angebot wurde wohnortnah im ländlichen Raum installiert, da viele der Auszubildenden in den Städten und Gemeinden im nördlichen Landkreis wohnen und auch dort ihre Ausbildung absolvieren. _x000D_
Neben einer Fachkraft, die für die Projektentwicklung und Koordination des Angebots zuständig ist, wird der Stützunterricht i.d.R. von Honorarkräften erteilt. Dieses sind i.d.R. Lehramtsstudenten der Berufspädagogik bzw. dazu ergänzend Fachkräfte mit mehrjähriger Berufserfahrung in den einzelnen Gewerken._x000D_
Ausbildungsbetriebe sollen ebenfalls eng in das Projekt eingebunden werden. Mit den Lehrkräften in der Berufsschule findet eine enge Zusammenarbeit in Form von genauer Benennung des Unterstützungsbedarfs, von Austausch und Abstimmung statt._x000D_
-	Verschiedene Lernorte im Flächenlandkreis (kurze Wege für die Auszubildenden)_x000D_
-	Intensive Begleitung und Unterstützung vor den (Zwischen-) und Abschlussprüfungen_x000D_
-	Weitergabe von praktischen Berufserfahrungen durch die Honorarkräfte_x000D_
-	Entlastung der Ausbildungsbetriebe, da Honorarkräfte auch in anderen Problemlagen unterstützend tätig sind (z.B. Aufenthaltsgestattung, Kinderbetreuung usw.)</t>
  </si>
  <si>
    <t>AQB23-LKKS-M3-01</t>
  </si>
  <si>
    <t>WiN - beruflicher Wiedereinstieg in Nordhessen für Frauen</t>
  </si>
  <si>
    <t>Das Projekt WiN soll die existenzsichernde Erwerbsbeteiligung von Frauen steigern, Altersarmut verringern, "weibliches Potential" zur Deckung des Fachkräftebedarfes heben, Lohnlücke zwischen den Geschlechtern schließen, Vereinbarkeit von Familie und Beruf fördern durch: _x000D_
bedarfsorientierte und diversitätssensible Wiedereinstiegsberatung sowie Förderung von Qualifizierung für Frauen im ländlichen Raum, auch mit Migrationshintergrund. Im Fokus steht eine niedrigschwellige, individuelle und ressourcenaktivierende Unterstützung von Frauen. _x000D_
Merkmale: _x000D_
-	Coaching mit Lotsinnenfunktion, Information und Unterstützung zu Angeboten der wohnortnahen Kinderbetreuung, Mobilität, Nachholen von Schul- und Berufsabschlüssen, Zugang zu Sprachkursen sowie Beratung bei Fragen zur Teilzeitausbildung_x000D_
-	Unterstützung bei der Entwicklung einer Wiedereinstiegsstrategie, bei der Stellensuche und im Bewerbungsverfahren_x000D_
-	Unterstützung beim beruflichen Wiedereinstieg durch geeignete Qualifizierungsangebote, Bereitstellung digitaler Endgeräte und Support zur Nutzung von digitalen Qualifizierungsangeboten sowie gezielte Förderung von digitalen Kompetenzen als Einzel- und Gruppenangebot_x000D_
Workshop zum beruflichen Wiedereinstieg (inkl. Standortbestimmung und beruflicher Perspektive, Vorbereitung auf Vorstellungsgespräche, Unterstützung beim Bewerbungsprozess inkl. Überarbeitung der Bewerbungsunterlagen, Bewerbungsfotos und Stilberatung zum Bewerbungsgespräch)._x000D_
Das Ziel von WiN ist der Aufbau einer kontinuierlichen Bildungskette, damit der Wiedereinstieg gelingen kann. Die Qualifizierungsangebote von WiN ergänzen die Angebote der regionalen und überregionalen Bildungsträger (z.B. Frauencomputerschule, vhs Region Kassel).</t>
  </si>
  <si>
    <t>AQB23-MKK-M1-01</t>
  </si>
  <si>
    <t>AQB23-MKK-M1-02</t>
  </si>
  <si>
    <t>AQB23-MKK-M1-03</t>
  </si>
  <si>
    <t>Ausbildung - Mein Ziel + Sprache</t>
  </si>
  <si>
    <t>AQB23-MKK-M2-01</t>
  </si>
  <si>
    <t>Dieses Projekt soll als rechtskreisoffenes Angebot allen Personen (m./o. Migrationshintergrund) zugänglich sein, die Interesse an Tätigkeit im sozialen Bereich als Erzieher/in haben und bislang noch nicht alle erforderlichen Voraussetzung im Bereich Sprache oder Vorbeschäftigung erfüllen. Das Ziel ist die Aufnahme in die Praxisintegrierte vergütete Ausbildung (PivA) zum/zur Erzieher/in. Deutschkenntnisse auf B2 Niveau sind eine Voraussetzung um in das Projekt aufgenommen zu werden. Das Erreichen des C1 Niveau ist, neben der Vorbereitung und des Praktikums, Inhalt der ersten Phase. Die zweite Phase umfasst die Begleitung während des ersten Jahres der Berufsausbildung als Erzieher/in._x000D_
Insgesamt können 15 Personen eine Ausbildung als Erzieher/in mit Hilfe dieses Projektes abschließen.</t>
  </si>
  <si>
    <t>AQB23-MKK-M3-01</t>
  </si>
  <si>
    <t>Female Empowerment plus im MKK</t>
  </si>
  <si>
    <t>BerufsWege für Frauen e. V., Wiesbaden</t>
  </si>
  <si>
    <t>Im Zentrum von „Female Empowerment plus im MKK“ stehen ortsunabhängige und zeitlich flexible Online-Qualifizierungs- und Coachingangebote, die einen zeitnahen und qualifikationsadäquaten beruflichen Wiedereinstieg von Frauen mit Betreuungs- und/oder Pflegepflichten und eingeschränkter Mobilität ermöglichen. Neben Lerninhalten, die auf den digitalisierten Arbeitsmarkt vorbereiten, sind auch Trainings zu Selbstwertstärkung und zu Soft-Skills geplant. Ziel ist es, das Erwerbspotenzial weiblicher Nichterwerbspersonen – insbesondere Frauen mit Kindern – zu mobilisieren und sie durch Stärkung, Qualifizierung und Orientierung auf die Anforderungen des Arbeitsmarkts 4.0 vorzubereiten.</t>
  </si>
  <si>
    <t>AQB23-MKK-M3-02</t>
  </si>
  <si>
    <t>Berufsorientierung + Sprache für Menschen mit Migrationshintergrund</t>
  </si>
  <si>
    <t>Das Projekt „Berufsorientierung und Sprache“ richtet sich an Migrantinnen und Migranten mit, die sowohl einen Sprachförderbedarf aufweisen, als auch noch über keine klare berufliche Orientierung verfügen. In Seminaren mit jeweils 15 Teilnehmenden werden über einen Zeitraum von 15 Wochen (300 UE) Alltagskompetenzen, Berufsorientierung, Sprachförderung in Deutsch, Webbasierte berufsbezogen Sprachförderung und Berufsorientierte Sprachförderung in der Gruppe vermittelt. Flankierend wird Coaching zum Abbau vermittlungshemmender Faktoren angeboten.</t>
  </si>
  <si>
    <t>AQB23-MKK-M3-03</t>
  </si>
  <si>
    <t>Karrierestart</t>
  </si>
  <si>
    <t>„Routenplaner“ richtet sich an Klientinnen und Klienten (ohne Erstausbildung), die den Übergang in den Beruf suchen, aber aufgrund von Mobilitätseinschränkungen (kein Führerschein) – insbesondere im ländlichen Gebiet des MKK – kaum oder nur schwer Zugang zum Arbeitsmarkt finden. Ziel ist die Verbesserung der Chancengleichheit für die genannte Zielgruppe. Die Teilnehmenden erhalten individuelle Hilfestellungen und werden bei der Bewusstmachung ihrer Ressourcen individuell beraten und angeleitet; sie sollen ihre Stärken erkennen und ausbauen und ihre Defizite abbauen. Eine realistische Wahrnehmung der eigenen Kompetenzen soll sie ermutigen, an einer zielgerichteten Umsetzung ihrer beruflichen Perspektiven zu arbeiten. Besonderheit der Maßnahme ist der Erwerb des Führerschein Kl.B und ein 12-wöchiges Praktikum.</t>
  </si>
  <si>
    <t>AQB23-LDK-M2-01</t>
  </si>
  <si>
    <t>AQB23-LDK-M2-02</t>
  </si>
  <si>
    <t>Mit 2in1 zur Altenpflegehilfskraft (TZ)</t>
  </si>
  <si>
    <t>Im Rahmen der Ausbildung zur Altenpflegehilfskraft in Teilzeit soll der Hauptschulabschluss (Fernstudium) erworben werden, um die Abschlussvoraussetzungen zu erfüllen._x000D_
Gemäß § 4 Abs. 6 HAltPflHG kann auf Vorschlag der Schulleitung und mit Zustimmung des zuständigen Ministeriums auch eine Person ohne Hauptschulabschluss zur Ausbildung zugelassen werden, wenn der Hauptschulabschluss innerhalb von 5 Jahren nach Zulassung zur Ausbildung nachgewiesen werden kann._x000D_
An diesen beiden Bedarfen setzt das vorliegende Konzept an, indem es auf der einen Seite insbesondere alleinerziehende Personen über das Angebot einer Teilzeitausbildung anspricht. Auf der anderen Seite ist die Ausbildung so konzipiert, dass parallel zur Ausbildung in der Altenpflegehilfe auch der Hauptschulabschluss erworben wird.</t>
  </si>
  <si>
    <t>AQB23-LDK-M3-02</t>
  </si>
  <si>
    <t>Selbstlernzentrum + (Ukraine)</t>
  </si>
  <si>
    <t>Deutschlernen in einem erweiterten Selbstlernzentrum mit Lernbegleitung anhand von Online­ Selbstlernkursen, regelmäßige Auswertung des Lernfortschritts, regelmäßiges Gruppenlernangebot für die wichtigsten Bezeichnungen bei Behörden bzw. auf Formularen._x000D_
Regelmäßige Infoveranstaltungen zu verschiedenen Themen, wie z.B. Beratungsstellen im Lahn­ Dill-Kreis, Medizinische Versorgung, Bildungswege, Anerkennung ausländischer Schul- und Berufsabschlüsse. Verweisberatung an das Flüchtlingsbüro des Lahn-Dill-Kreises zwecks Unterstützung bei der Beantragung von Leistungen/Angeboten und Ausfüllen von behördlichen Anträgen.</t>
  </si>
  <si>
    <t>AQB23-LDK-M3-03</t>
  </si>
  <si>
    <t>Kompetenzförderung für Menschen im Langzeitbezug</t>
  </si>
  <si>
    <t>Das Projekt unterstützt mit seinem integrativen Beratungsansatz die arbeitsmarktorientierte Aktivierung von Arbeitslosen. Es verbindet Präventionsaspekte mit alltagsorientierten Beratungsangeboten zum Verbraucherverhalten und der Ressourcennutzung. Die Ziele des Projektes sind:_x000D_
-	Verbesserung der persönlichen Kompetenzen zur zeitnahen Anpassung von Einnahmen und Ausgaben durch individuelle Beratung und Gruppenangebote_x000D_
-	Förderung der Eigeninitiative und Stärkung des Selbsthilfepotenzials._x000D_
-	Stabilisierung als Beitrag zur Heranführung an den Arbeitsmarkt._x000D_
Dabei finden wöchentlich, teilweise tägliche Angebote statt. Angebote: Hartz IV-Beratung nach Absprache, Sozial- und Gesundheitsberatung, 4x wöchentlich warmer Mittagstisch, täglich "gemeinnützige Arbeit", einmal wöchentlich AG "Leben mit wenig Geld (individuelle Beratung und Gruppenangebote zur zeitnahen Anpassung der Einnahmen und der Ausgaben), 1x wöchentlich Kurs "Soziale Kompetenz".</t>
  </si>
  <si>
    <t>AQB23-LDK-M3-04</t>
  </si>
  <si>
    <t>ViA - Vital und Aktiv (Projekt Gesundheit)</t>
  </si>
  <si>
    <t>Bildungswerk der hessischen Wirtschaft e. V. Dillenburg, Dillenburg</t>
  </si>
  <si>
    <t>Ziel des Projektes ViA - Vital und Aktiv ist die Aufarbeitung, Verarbeitung und Überwindung der individuellen Arbeits- und Lebenskonflikte der Teilnehmenden. Vorrangiges Ziel hierbei ist das Erarbeiten eines neuen Lebensentwurfs und die Entwicklung einer neuen Berufsbiographie. Statt einer tiefgehenden Analyse und Aufarbeitung der bestehenden Probleme steht eine Verhaltensmodifikation des/der Teilnehmenden im Vordergrund der hier beschriebenen Maßnahme._x000D_
Gruppenangebote und ein personenzentriertes Coaching über die Dauer von 6 Monaten (mit Verlängerungsoption) beinhalten die folgenden wesentlichen Schritte:_x000D_
Ambivalenzen im Denken und Handeln des/der Teilnehmenden zielorientiert bearbeiten,_x000D_
Gesundheitsförderung [in Präsenz und digital, vom BWHW, von Kooperationspartnern oder kooperierenden Einrichtungen ausgerichtet] in Form von Gruppenangeboten,_x000D_
Mittels Sozialraumanbindung die Nachhaltigkeit der Prozesse stärken,_x000D_
langfristige Entwicklungen anstoßen und begleiten und somit die Arbeitsmarktnähe ggf. wiederherstellen oder Hilfestellung beim Übergang in das SGB XII/ EU-Rente geben.</t>
  </si>
  <si>
    <t>AQB23-LDK-M3-05</t>
  </si>
  <si>
    <t>Brückenbildung - eine Qualifizierungsoffensive für Frauen</t>
  </si>
  <si>
    <t>AQB23-LKOF-M1-01</t>
  </si>
  <si>
    <t>AQB23-LKOF-M1-02</t>
  </si>
  <si>
    <t>Wege in die Pflege</t>
  </si>
  <si>
    <t>involas Institut für berufliche Bildung, Arbeitsmarkt- und Sozialpolitik GmbH, Offenbach</t>
  </si>
  <si>
    <t>Personen – insb. mit Flucht- und / oder Migrationshintergrund – sollen für die Aufnahme einer Ausbildung in einem Pflegeberuf gewonnen werden. TN werden auf vielfältige Weise unterstützt. _x000D_
Angebote:_x000D_
- persönlich zugeschnittene Beratung/Information zu Ausbildungs- und Berufsmöglichkeiten in der Pflege,_x000D_
- Motivation für eine Ausbildung, _x000D_
- Bewerbungstrainings,_x000D_
- Deutsch- u. Pflegeförderunterricht, _x000D_
- Begleitung in den Beruf._x000D_
Zielgruppe sind Menschen_x000D_
- mit Lebensmittelpunkt in Stadt/Kreis OF,_x000D_
- Interesse an Pflege,_x000D_
- bei denen Voraussetzungen für Ausbildung in einem Pflegeberuf vorhanden sind/diese durch die Teilnahme am Projekt erreicht werden können_x000D_
Es handelt sich um eine gemeinsame Maßnahme des Kreises Offenbach und der Stadt Offenbach</t>
  </si>
  <si>
    <t>AQB23-LKOF-M1-04</t>
  </si>
  <si>
    <t>Heranführung an Ausbildung u EQ</t>
  </si>
  <si>
    <t>Joblinge gAG Frankfurt, Standort Offenbach, Offenbach</t>
  </si>
  <si>
    <t>Die Jugendlichen und jungen Erwachsenen haben die Schulpflicht erfüllt. Sie verfügen, unabhängig von der erreichten Schulbildung, über keine berufliche Erstausbildung._x000D_
Aufgrund der Fördergrundsätze handelt es sich bei der Zielgruppe um: _x000D_
-	benachteiligte ausbildungsreife Ausbildungsstellensuchende oder Ausbildungsabbrecher mit multiplen Problemlagen und besonders hohem Förderbedarf, _x000D_
-	Junge Menschen mit besonderem Förderbedarf, die eine beständige und dauerhafte Begleitung und Unterstützung während der Ausbildung benötigen, um eine Ausbildung erfolgreich zu durchlaufen,_x000D_
-	Jugendliche und junge Erwachsene, die bisher noch nicht mit einer Ausbildungsstelle versorgt werden konnten (sog. Altbewerber),_x000D_
-	Auszubildende, deren betriebliches oder außerbetriebliches Berufsausbildungsverhältnis vorzeitig gelöst wurde_x000D_
-	Menschen mit privater Fürsorgeverantwortung (Mütter/Väter/Alleinerziehende oder Pflegende) ohne Berufsausbildung.</t>
  </si>
  <si>
    <t>AQB23-LKOF-M1-07</t>
  </si>
  <si>
    <t>Jugend aktiv</t>
  </si>
  <si>
    <t>Es sollen gemeinnützige Arbeitseinsätze zur Aktivierung genutzt werden, mit der Gruppe Seminare oder Workshops zu Themen wie der Sozialkompetenz und Motivation stattfinden sowie verstärkt Einzelgespräche durchgeführt werden. Die Teilnehmenden sollen durch Praktika ihr Arbeits- und Sozialverhalten erproben und sich beruflich orientieren. Zudem sollen die digitalen Kompetenzen gestärkt werden. Unterstützend soll ein Patenprogramm mit Vereinen und Betrieben durchgeführt werden. Teilnehmende, die im Verlauf der Maßnahme unentschuldigt fehlen, sollen aufgesucht werden. Bei Bedarf sollen weitere Hausbesuche und Begleitungen durchgeführt werden.</t>
  </si>
  <si>
    <t>AQB23-LKWF-M1-02</t>
  </si>
  <si>
    <t>MuT  (vorauss. Herbst 23-Frühj. 24)</t>
  </si>
  <si>
    <t>Gruppe: emotional beeintr. TN, teilw. traumatisiert/partiell mit psych. Erkrankungen. Kombi aus Therapie, Pädagogik, tiergest. Interventionen. Auf TN angepasstes pädagogisches u. therapeutisches Angebot, Alltag eigenständig u. verantwortungsbewusst gestalten für Herausforderungen des tägl. Lebens gestärkt werden, 7 Stufen: 1: Kennenlernen, 2: Strukturen/Motivation, 3: Talente/Stärken erkennen, 4: gem. Projekt, 5: Selbstreflexion, 6: 4wöchiges Praktikum, 7: Realitätstraining, Unterricht: Rechtschreibung, Grundrechenarten, Prozent-, Dezimal-, Dreisatz, Flächen- u. Volumenber., Familie, Gleichberechtigung Mann/Frau, Erziehung/Bildung, Toleranz/Zusammenleben, relig. Vielfalt, Kommunikation, Info-Modul „Arbeitsmarkt“</t>
  </si>
  <si>
    <t>AQB23-LKWF-M1-03</t>
  </si>
  <si>
    <t>Aktiv  (vorauss. Herbst 23-Frühj. 24)</t>
  </si>
  <si>
    <t>Vorbereitung Langzeitarbeitsloser zur Aufnahme von Arbeit. Unterricht u. Einbeziehung einer sozialpäd. Fachkraft, da i.d.R. die Grund- u. Sozialkompetenz gestärkt werden muss. Kenntnisvermittlung: Arbeitsbedingungen der gängigsten Branchen, Arbeitszeit, -schutz, -erlaubnis, -vertrag, Kündigung, Mindestlohn, Unfallvers., Urlaub, Sozialvers., Kinderbetr. Aufarbeitung/Wiederholung allg. schulischer Inhalte (Deutsch, Mathe), PC (Texte, Tabellen, I-net), bisherige Bewerbungen reflektieren/analysieren, TN-Potenzial erfassen, Optimierung der Bewerberprofile, Selbstvermarktungsstrategie entwickeln, Verhalten in Vorstellungsgesprächen üben. Vermittlung von Schlüsselqualifikationen (Team- und Kontaktfähigkeit).</t>
  </si>
  <si>
    <t>AQB23-LKWF-M3-01</t>
  </si>
  <si>
    <t>Checkpoint (Korbach, Frankenberg, Bad Wildungen und Bad Arolsen) (kein TNM)</t>
  </si>
  <si>
    <t>Angebot an allen 4 Standorten der DELTA. TN haben Gelegenheit, mit fachlicher Unterstützung (Bewerbercoach), kurzfristig aussagekräftige Bewerbungsunterlagen zu erstellen, ebenfalls gleichzeitig Unterstützung bei Anträgen und Fragen aller Art. Unterstützung für eine erfolgreiche Arbeitsmarktintegration bzw. berufliche Umorientierung, dazu werden regelmäßig Workshops durchgeführt. TN lernen den Umgang mit Jobbörsen, Stellenportalen Online-Formularen. Grundsätzlich Hilfe bei allen Fragen – wir „checken“ alles u. helfen jedem und geben eine entsprechende Erklärung, Hilfestellung oder Schulung.</t>
  </si>
  <si>
    <t>AQB23-LKWF-M3-02</t>
  </si>
  <si>
    <t>Integreat App (kein TNM)</t>
  </si>
  <si>
    <t>Infos, Ansprechpersonen, Dokumente u. Formulare stehen zur Verfügung. Direkte Ansprache in der jeweiligen Muttersprache. Wichtige Infos zu Behörden, Sprachschulen u. Freizeitangebote. In der App werden z.B. aktuelle Sprachkursangebote u. Maßnahmen zur Integration in den Arbeitsmarkt aufgelistet, Möglichkeit direkt den Kontakt aufzubauen, direkte Verlinkung auf die jeweiligen Programmseiten. Information über Ansprechpersonen u. Vorgehensweisen bei der Anerkennung von Schul- u. Ausbildungsabschlüssen, Beglaubigungen etc. Alle Ansprechpartner sind sofort zu erkennen. Bündelung aller relevanten Infos vieler Seiten, Abruf direkt über das Endgerät. Bisherige Angebote sind meist nicht in Muttersprache und zudem nicht als App verfügbar.</t>
  </si>
  <si>
    <t>AQB23-LKWF-M3-03</t>
  </si>
  <si>
    <t>FiB</t>
  </si>
  <si>
    <t>Einstiegsphase mit intensiven Sprachunterricht, aufbauend auf vorhandenen Grundkenntnissen, Erweiterung des allg. Wortschatzes, intensive Auseinandersetzung mit Grundrechenarten. TN werden B1 nicht erreichen (d.h. alle anderen Angebote einer Sprachförderung sind ausgeschöpft). Zwei Praktika u. Betriebsbesuche. Vermittlungsauftrag in Ausbildung/Arbeit steht nicht im Vordergrund, es geht darum, einen Überblick über die Ausbildungs- u. Arbeitswelt zu schaffen, diesen bekommenen Schüler in den letzten Jahrgangsstufen ihrer allgemeinbildenden Schulen. Migranten und Flüchtlinge konnten dies im Heimatland meist nicht erhalten, Anforderungen u. Berufsbilder sind in Deutschland oft umfangreicher/detaillierter als im Heimatland.</t>
  </si>
  <si>
    <t>AQB23-LKWF-M3-04</t>
  </si>
  <si>
    <t>HifA_x000D_
(Hilfen für Alleinerziehende)</t>
  </si>
  <si>
    <t>Herstellen der individuellen Beschäftigungsfähigkeit zur berufl. u. soz. Eingliederung durch Unterstützung, Steuerung u. Flankierung des Gesamtprozesses. Individuelle Lösungen bei, z. B. Kinderbetreuung, Schuldnerberatung, Erziehungshilfe/Beistandschaft, Wohngeld, Leistungen aus dem Bildungs- und Teilhabepaket, Selbsthilfegruppen usw. Feststellung vorh. Ressourcen u. Abbau von Defiziten soll TN in die Lage versetzen die Ergebnisse im Alltag umzusetzen u. längerfristig Arbeit aufzunehmen. Erarbeitung einer realistischen Integrations- u. Selbstvermarktungsstrategie. Einerseits das Herausstellen der Stärken der TN, andererseits ist der Abbau von familienspezifischen Problemstellungen, die eine Arbeitsaufnahme bisher als unmöglich erscheinen ließen, von Bedeutung.</t>
  </si>
  <si>
    <t>Magistrat der Stadt Kassel, Kassel</t>
  </si>
  <si>
    <t>AQB23-STKS-M2-01</t>
  </si>
  <si>
    <t>AQB23-STKS-M2-02</t>
  </si>
  <si>
    <t>Ausbildungsplatzsuchende mit multiplen oder besonders erschwerenden Vermittlungshemmnissen erhalten nur selten einen Ausbildungsplatz auf dem ersten Arbeitsmarkt. Um dieser Personengruppe den Einstieg in das Erwerbsleben und somit eine eigenständige Lebensführung zu ermöglichen bietet die Stadt Kassel integrative Ausbildungsplätze in trägereigenen Betrieben und Werkstätten an.</t>
  </si>
  <si>
    <t>AQB23-LKGG-M1-01</t>
  </si>
  <si>
    <t>FAauB - Fit in Ausbildung und Beruf</t>
  </si>
  <si>
    <t>FAuB ist eine Alternative für schulmüde Jugendliche, die im Regelbetrieb der Schule überfordert sind. Das 10. Schulbesuchsjahr bzw. Pflichtjahr kann über FAuB durchgeführt werden. Durch die sozialpädagogische Begleitung können so auch schulmüde Jugendliche erreicht werden. Ein Teil der Zielgruppe weißt Auffälligkeiten im Verhalten auf oder ist psychisch beeinträchtigt. Ein Großteil der Teilnehmenden ist deutlich benachteiligt.</t>
  </si>
  <si>
    <t>AQB23-LKGG-M2-01</t>
  </si>
  <si>
    <t>BaE Gastro</t>
  </si>
  <si>
    <t>Ausbildung im Gastronomiebereich entsprechend der Ausbildungsordnung mit angestrebter IHK Abschlussprüfung. Fachtheoretischer Unterricht (im trägereigenen Ausbildungsrestaurant). Stütz- und Förderunterricht. Sozialpädagogische Begleitung.</t>
  </si>
  <si>
    <t>AQB23-LKGG-M3-02</t>
  </si>
  <si>
    <t>In den bestehenden Sprachkursen gibt es keine ausreichende Personalressource, um sich intensiv um die berufliche Orientierung und die Anschlussorganisation in Bezug auf Ausbildung und Beruf zu kümmern. Über Einzelfallberatung, Casemanagement und die Etablierung von festen Absprachestrukturen mit dem SGB II Träger, der Agentur für Arbeit und der rechtskreisübergreifenden Beratung für Geflüchtete soll ein möglichst schneller und reibungsloser Übergang in Ausbildung/ Arbeit oder Anschlussqualifizierung erreicht werden.</t>
  </si>
  <si>
    <t>AQB23-LKGG-M3-03</t>
  </si>
  <si>
    <t>Sprachtraining</t>
  </si>
  <si>
    <t>Niedrigschwelliges Angebot für Menschen mit bereits ausgeschöpftem Sprachkursstunden und dennoch weiterhin bestehendem Lernbedarf.</t>
  </si>
  <si>
    <t>AQB23-LKLW-M2-01</t>
  </si>
  <si>
    <t>Intensiv begleitete integrative Ausbildung in festen Strukturen in Verbindung mit BaEint oder EQ</t>
  </si>
  <si>
    <t>Intensiv begleitete integrative Ausbildung in den Bereichen Elektro, Gebäudereinigung, Holz, Lager/Logistik und Metall._x000D_
Integrative Ausbildung in den Werkstätten des Trägers mit fachtheoretischen und fachpraktischen Unterweisungen und sozialpädagogischer Betreuung mit den SGB II/SGB III Trägern._x000D_
Kooperative Ausbildung mit integrativem Beginn in den Werkstätten des Trägers. Während der Phase im Betrieb werden Hilfen für die Auszubildenden und die Betriebe weiter gewähleistet._x000D_
Einstiegsqualifizierung mit berufsbezogenem Deutschunterricht in der Berufsschule und Fachpraxis in den Werkstätten der GAB mit ergänzendem Sprachunterricht.</t>
  </si>
  <si>
    <t>AQB23-LKLW-M2-02</t>
  </si>
  <si>
    <t>Teilzeitausbildung Beratung, Coaching, Online-Angebote (-Zugänge)</t>
  </si>
  <si>
    <t>Es sollen für 10 Auszubildende mit erhöhtem Unterstützungsbedarf bei Bedarf Teilzeitausbildung ermöglicht werden bzw. Auszubildende in Teilzeit gecoacht und ihnen bedarfsgerecht Onlinde-Lernsoftware zur Verfügung gestellt werden.</t>
  </si>
  <si>
    <t>AQB23-LKLW-M3-01</t>
  </si>
  <si>
    <t>Berufsperspektive für Frauen und Männer</t>
  </si>
  <si>
    <t>Bei den Sprachkursen "Berufsperspektive für Frauen und Männer" sollen Menschen mit Fluchtmigrationshintergrund ihrem Sprachniveau entsprechend in Voll- oder Teilzeit gefördert werden._x000D_
Die Sprachkurse sollen aufeinander aufbauend sein und nach einer Grundsprachvermittlung auf die Arbeits- und Ausbildungsaufnahme und den Arbeitsalltag bezogene Inhalte haben._x000D_
Die Zahl der UE soll sich hierbei am Bedarf orientieren und 34 UE (Niederschwellige Sprachkurse BAMF) und 300 UE (MitSprache - Deutsch4U) nicht unter- bzw. Überschreiten.</t>
  </si>
  <si>
    <t>AQB23-STDA-M1-05</t>
  </si>
  <si>
    <t>We4edu - Module für Digitales Lernen</t>
  </si>
  <si>
    <t>Der sozialräumliche Ansatz, u.a. durch die Kooperation mit Jugendhäusern, bietet einen niederschwelligen Zugang. _x000D_
Ziele: _x000D_
- Teilhabechancen am Übergang Schule-Beruf _x000D_
- Berufsorientierung und Unterstützung im Übergang Schule-Beruf als digitales außerschulisches Angebot _x000D_
- Zugänge zu digitalen Medien für benachteiligte Jugendliche, Förderung der Medienkompetenz</t>
  </si>
  <si>
    <t>AQB23-STKS-M2-04</t>
  </si>
  <si>
    <t>Berufsbezogenes Azubi-Sprachcoaching für Nicht-Muttersprachler/innen</t>
  </si>
  <si>
    <t>AQB23-STKS-M3-02</t>
  </si>
  <si>
    <t>Sprachkurs für Mütter mit Kinderbetreuung - Sprachcafé</t>
  </si>
  <si>
    <t>Magistrat der Stadt Kassel, Kassel_x000D_
Outlaw Kassel GmbH, Kassel</t>
  </si>
  <si>
    <t>Das Angebot soll, neben den Anteilen der sprachlichen Qualifizierung und der Einführung in Lehr- und Lernkontexte, der Orientierung in die Stadtgesellschaft dienen. Exkursionen zu wichtigen Institutionen und Kultureinrichtungen stehen ebenfalls auf dem Lehrplan. Bei besonderem Bedarf besteht auch die Möglichkeit, Referentinnen einzuladen (z.B. zum Thema Gleichstellung oder Mutterschutz) bzw. zu Informationsveranstaltungen zu gehen (z.B. „Leben als Frau in Deutschland“). Dabei soll auch auf das WIR-Ergänzungsangebot „Informationsmodule für Orientierungs- und Sprachkurse“ des Amtes für Schule und Bildung der Stadt Kassel zurückgegriffen werden.</t>
  </si>
  <si>
    <t>AQB23-STKS-M3-03</t>
  </si>
  <si>
    <t>Anerkennungsberatung und -begleitung für Geflüchtete mit ausländ. Berufsabschluss</t>
  </si>
  <si>
    <t>AQB23-STKS-M3-05</t>
  </si>
  <si>
    <t>Digitalschulung - "Behörden und Bewerbungen" - digitale Instrumente anwenden</t>
  </si>
  <si>
    <t>Outlaw Kassel GmbH, Kassel</t>
  </si>
  <si>
    <t>AQB23-MTK-M3-01</t>
  </si>
  <si>
    <t>Arbeit &amp; Sprache</t>
  </si>
  <si>
    <t>Arbeit und Sprache richtet sich an geflüchtete Personen aus der Ukraine und hat zum Ziel, das Sprachniveau und somit die Arbeitsmarktnähe der Teilnehmenden zu erhöhen. Die Personen erhalten ein reguläres sozialversicherungspflichtiges Beschäftigungsverhältnis, in dem sie die theoretisch erworbenen Sprachkenntnisse unmittelbar in der Praxis anwenden können. Die Sprachvermittlung ist modular aufgebaut und jeder / jede Teilnehmende wird bei seinem individuellen Leistungsstand abgeholt und mit individuellem Lehrmaterial gefördert. So wird auch sichergestellt, dass Theorie und Praxis miteinander abgestimmt sind. Es wird ein inklusiver Ansatz verfolgt, das tatsächliche Sprachniveau ist irrelevant._x000D_
Für die Sprachförderung werden die Teilnehmenden vom Arbeitgeber freigestellt. Dieser Mehraufwand und die Minderleistung der Personen wird in der Regel durch einen Eingliederungszuschuss kompensiert.</t>
  </si>
  <si>
    <t>HH2023</t>
  </si>
  <si>
    <t>VE2027</t>
  </si>
  <si>
    <t xml:space="preserve">Das Gesamtziel des Projektes besteht darin, die Zielgruppe durch gezielte Qualifizierungsangebote für den Arbeitsmarkt vorzubereiten, den vorhandenen Arbeitsplatz zu erhalten oder bei der Erreichung einer Höherqualifizierung zu unterstützen. Darüber hinaus sollen die angebotenen Workshops und Schulungen aus dem Qualifizierungsmodul „Gesundheitsförderung" einen Beitrag zur physischen und psychischen Gesunderhaltung der Teilnehmerinnen leisten und sie bei der Vereinbarkeit von Familie und Beruf unterstützen._x000D_ </t>
  </si>
  <si>
    <t>Im Rahmen einer integrativen Ausbildung soll lernbeeinträchtigten und sozial benachteiligten jungen Menschen ohne Chancen auf einen regulären betrieblichen Ausbildungsplatz mit psychischen bzw. gesundheitlichen Auffälligkeiten die Möglichkeit eines Berufsabschlussen ermöglicht werden._x000D_
_x000D_Neben der Vermittliung der fachpraktischen und -theoretischen Kenntnisse und Fertigkeiten im jeweiligen Ausbildungsberuf sind ein sozialpädagogisches Coaching zur Förderung der persönlichen Entwicklung sowie eine berufsbezogene Sprachförderung Inhalte der Maßnahme.</t>
  </si>
  <si>
    <t>Integrative außerbetriebliche Ausbildung  in TZ  mit Vorbereitungskurs. Ausbildung beim Träger mit externen Praktika. Fachpraktischer Unterricht, integrierter Sprachunterricht, Stützunterricht nach Bedarf, Prüfungsvorbereitungen, sozialpädagogische Begleitung, Förderung von Schlüsselqualifikationen.</t>
  </si>
  <si>
    <t>Fachliche Unterstützung und sozialpädagogische Begleitung der TN bei allen Problemen in Beruf, Familie und Alltag. _x000D_Fortbildungen zu Schlüsselqualifikationen, Stützunterricht, Prüfungsvorbereitung._x000D_
Beratung der Betriebe in Ausbildungsfragen.</t>
  </si>
  <si>
    <t>Teilqualifizierung in den Berufen Verkäufer/-in; Kaufmann/-frau für Büromanagement; Maler/-in und Lackierer/-in; Elektroniker/-in für Energie- und Gebäudetechnik mit Erwerb von Zertifikaten durch abgeschlossene Qualifizierungsmodule_x000D_._x000D_Es besteht die Möglichkeit, alle vier Berufsfelder zu durchlaufen und mit einem Qualibaustein abzuschließen (Dauer jeweils 3 Monate). Alternativ kann der einmal gewählte Weg weiter beschritten werden._x000D_ _x000D_Theorievermittlung in einer wöchentlich stattfindenden 4-stündigen Lerngruppe sowie in drei 5-tägigen Workshops. Sozialpädagogische Begleitung, Sport-AG, Bewerbungstraining und Unterstützung bei der Vermittlung in Ausbildung und/oder Arbeit.</t>
  </si>
  <si>
    <t>Modular aufgebautes Qualifizierungsprojekt; Durchführung überwiegend durch muttersprachliches Personal mit eigenem Fluchthintergrund. _x000D_
Die Module werden je nach Bedarf digital oder in Präsenzform durchgeführt und umfassen Weiterbildungsangebote sowie Begleitung bei der Praktikums-/Ausbildungs-/Arbeitssuche,  beim Übergang und währenddessen._x000D_ Themen: Sprachtraining (DaZ, Englisch), digitale Kompetenz, mathematische Grundkenntnisse, interkulturelles Verständnis, Arbeit und Ausbildung. sozialpädagogische Betreuung und ein allgemeines Beratungstelefon an 7 Tagen in der Woche.</t>
  </si>
  <si>
    <t>Die Anerkennungsberatung der Stadt Kassel unterstützt Teilnehmende bei der Erlangung der beruflichen Teilanerkennung für ausländische Berufsabschlüsse. Nach Erlangung der Teilanerkennung unterstützt die Anerkennungsberatung bei der Vermittlung in Praktikumsplätze zur Erlangung der vollständigen Berufsanerkennung._x000D_ Die Praktika können in der Stadtverwaltung, städtischen Eigenbetrieben und allen Unternehmen der Stadt durchgeführt werden.</t>
  </si>
  <si>
    <t>In einwöchigen Kursen mit jeweils 15 Teilnehmenden wird vermittelt, wie genau Sie mit digitalen Portalen, Antragsstellungen und Bewerbungsverfahren umgehen müssen. _x000D_
_x000D_Die Hilfestellung im Projekt erfolgt sehr zielgerichtet. Das Projekt soll in Kooperation mit dem Träger Outlaw Kassel umgesetzt werden. Im Rahmen des Programms „Digilift“ wurde der Träger technisch neu ausgestattet, sodass nun eine geeignete Infrastruktur besteht, um die Lerninhalte zu vermitteln.</t>
  </si>
  <si>
    <t>Inklusives Berufsorientierungs- und Ausbildungsprojekt für gastronomische/hauswirtschaftliche Berufe mit der Möglichkeit, den HASA nachzuholen. Produktionsschulansatz und Erwerb von Qualibausteinen. Betrieb eines Café-Restaurants mit Catering in der Frankfurter Stiftung für Gehörlose und Schwerhörige, im Café iZi (Rechneigrabenstraße) sowie in der Schulkantine der Philipp-Holzmann-Schule. Allgemeinbildender und Fachunterricht, sozialpädagogische Begleitung, Stützunterricht, Gesundheitsförderung, Sportangebote, Begleitung des Übergangs in Ausbildung/Arbeit. _x000D_Berufe: Fachkraft im Gastgewerbe, Koch/Köchin und Beiköchin/Beikoch oder Fachpraktiker/in im Gastgewerbe._x000D_ _x000D_Gehörlose oder hörbeeinträchtigte Geflüchtete können je nach Kenntnissen der deutschen Gebärdensprache und Alphabetisierungsgrad u. U. aufgenommen werden.</t>
  </si>
  <si>
    <t xml:space="preserve">Ein Kooperationsprojekt mit der Schule am Mainbogen in Frankfurt-Fechenheim. Das Projekt findet im Arbeitslehreunterricht der Schüler-/innen der Abgangsklassen statt (verpflichtender Unterricht). Gemeinsam mit der zuständigen Arbeitslehrelehrkraft wird der Umgang mit elektronischen Bewerbungsverfahren erarbeitet: das Nutzen von Suchmaschinen und Bewerberdatenbanken, das Durchführen von elektronischen Einstellungstests, die Überarbeitung von Bewerbungsunterlagen und das Erstellen elektronischer Bewerbungen mit Anhängen. </t>
  </si>
  <si>
    <t>davon Integrationsmittel 2022</t>
  </si>
  <si>
    <t>davon Digi-Mittel 
2022</t>
  </si>
  <si>
    <t xml:space="preserve">davon Digitalmittel 2023 </t>
  </si>
  <si>
    <t>davon Integrationsmittel 2023</t>
  </si>
  <si>
    <t>Landesmittel 
gesamt</t>
  </si>
  <si>
    <t>davon Digi-Mittel 
gesamt</t>
  </si>
  <si>
    <t xml:space="preserve"> TN 
geplant</t>
  </si>
  <si>
    <t>Plätze 
geplant</t>
  </si>
  <si>
    <t>Coaching - Vorbereitung Teilzeitausbildung für (Allein-) Erziehende 2022</t>
  </si>
  <si>
    <t>Als Schlussfolgerung aus der Corona-Lage der letzten zwei Jahre befasst sich der Lahn-Dill-Kreis gemeinsam mit dem Kommunalen Jobcenter mit Fragen der Arbeitswelt 21+. Ein Element in dem entsprechenden Konzept ist die Entwicklung und Implementation eines Sozialbüros. Dieses ist angedacht als direkte Reaktion auf die Anforderungen der Bürgerinnen nach guter und umfassender, sowie individueller und persönlicher Beratung, insbesondere in den zentralen Sozialleistungen. Dabei sollen die Sozialbüros rechtskreisübergreifend aufgestellt sein und verschiedene Leistungen unter einem Dach vereinen.Grundvoraussetzung hierfür ist, dass die Mitarbeitenden aus den entsprechenden Rechtskreisen sich mit der Zielsetzung und Projektidee identifizieren. Erfolgreich kann dies nur gelingen, wenn die Beteiligten von Anfang an in die Entwicklung einbezogen werden und in einem gemeinsamen Lernprozess die dazu erforderlichen zusätzlichen Kompetenzen und das Fachwissen erwerben. Diese Art der Zusammenarbeit erfordert eine Neuorientierung in der Arbeitsweise, mehr Flexibilität und entsprechende digitale Kompetenzen._x000D_
_x000D_In diesem Personal- und Organisationsentwicklungsprojekt sind die folgenden Aspekte zu klären:_x000D_
_x000D_Welche Aufgaben müssen die beteiligten Akteure erbringen, um diese Zielstellung zu erreichen?_x000D_
Welche zusätzlichen Qualifikationen benötigen sie dafür?_x000D_
Wie sollen diese Aufgaben erbracht werden? (Prozesse)_x000D_
In welcher Struktur soll das Sozialbüro aufgebaut sein?_x000D_
Welche Ressourcen (Personalressourcen, Räumlichkeiten etc.) werden für das Sozialbüro benötigt?_x000D_
Anschließend sollten weitere Aspekte wie z.B. zur Arbeitsorganisation (Öffnungszeiten,_x000D_
Vertretungen etc.) sowie zur IT geklärt werden. Außerdem ist zu entwickeln, welche Kanäle der_x000D_
Erreichbarkeit vorgehalten werden sollten._x000D_
_x000D_Insbesondere die Digitalisierung soll einen hohen Stellenwert in der Entwicklung bekommen, um die Vernetzung der einzelnen Institutionen mit einer möglichst breit gefächerten Kompetenz auf einer digitalenbürger*innenfreundlichen Ebene zu ermöglichen. gfa | public hat bereits in der Vergangenheit entsprechende Vorhaben begleitet, bei denen es darum ging, eine neue Organisationseinheit unter Beteiligung mehrerer öffentlicher und gemeinnütziger Akteure zu entwickeln. Im Vordergrund steht die Beteiligung der Mitarbeitenden bei der Bearbeitung der Prozesse und der Struktur des Sozialbüros.</t>
  </si>
  <si>
    <t>Beginn</t>
  </si>
  <si>
    <t>davon 
Integrationsmittel</t>
  </si>
  <si>
    <t>davon 
Digi-Mittel</t>
  </si>
  <si>
    <t>davon Digi-Mittel 2023</t>
  </si>
  <si>
    <t>davon 
Integrationsmittel 2023</t>
  </si>
  <si>
    <t>davon 
Digi-Mittel 2024</t>
  </si>
  <si>
    <t xml:space="preserve">Beginn </t>
  </si>
  <si>
    <t xml:space="preserve">Ende </t>
  </si>
  <si>
    <t xml:space="preserve">
Ende 
</t>
  </si>
  <si>
    <t>TN 
geplant</t>
  </si>
  <si>
    <t>Hauptziel der Ausbildungsvorbereitung ist es, geeignete Ausbildungsplatzbewerber*innen für unsere zur Verfügung stehenden Ausbildungsplätze (auch in Teilzeit) in den Ausbildungsberufen Hauswirtschafter*in, Tischler*in sowie Maschinen- und Anlageführer*in zu besetzen bzw. den ausbildungsinteressierten Teilnehmenden Zugang zu alternativen Angeboten der Berufsvorbereitung oder Ausbildung zu eröffnen.  _x000D_
Die Vorbereitungsmaßnahme soll den Eintritt in eine Ausbildung vorbereiten, das Vertrauen in die eigenen Fähigkeiten bestärken und die Ausbildungsreife bzw. Ausbildungsfähigkeit der Teilnehmenden fördern. Insbesondere soll:_x000D_
-	die Berufsorientierung bzw. Berufswahl überprüft _x000D_
-	mögliche schulische Lücken geschlossen bzw. schulisches Wissen aufgefrischt _x000D_
-	an die Anforderungen einer Ausbildung herangeführt (8-Stunden-Tag, arbeitsrechtliches Regelwerk, Lernen und Arbeiten in Teams) sowie _x000D_
-	der Wechsel des Rechtsreises vorbereitet werden
Das Angebot dient auch dem vorzeitigen Erkennen von Förderbedarfen mit dem Ziel der bedarfsorientierten Implementierung von Förderangeboten während des Ausbildungsverlaufs</t>
  </si>
  <si>
    <t>Die über den EGT SGB II finanzierte Maßnahme „GOAL“ (Trainingszentrum für arbeitslose erwerbsfähige Leistungsberechtigte) soll ergänzt werden um notwendige niedrigschwellige, präventive Angebote, die die Gesamtsituation der TN in den Blick nehmen, mit dem Ziel der Zuführung in Regelleistungen. Im Detail:_x000D_
Psychologischer Dienst_x000D_
-	Psychologische Einzelberatung von Teilnehmenden mit besonderen psychischen Belastungen zur_x000D_
o	Einordnung des Belastungsbildes, Abklärung möglicher Behandlungsbedürftigkeit_x000D_
o	Analyse der Belastungen und Entwicklung von Problemlösungen, Stärkung der Resilienz, lebensweltbezogene Unterstützung_x000D_
o	Bewältigung von Krisensituationen_x000D_
o	Einleitung externer, insbesondere psychotherapeutischer Hilfen bei Bedarf_x000D_
-	Psychologisch fundierte Gruppenseminare zur_x000D_
-	Stärkung der sozialen und kommunikativen Kompetenzen_x000D_
-	Erhöhung der beruflichen Motivation und Beschäftigungsfähigkeit_x000D_
-	Kollegiale Beratung der Coaches zur Kompetenzstärkung in der Arbeit mit psychisch belasteten Teilnehmenden_x000D_
_x000D_Niederschwellige, präventive Schulden-Beratung , 16 Wochenstunden_x000D_
-	Beratung von Teilnehmenden mit vorauss. Schuldenproblematik_x000D_
-	Sammlung, Sichtung und Bewertung von schuldenrelevanten Unterlagen _x000D_
-	Erstellung von Entschuldungsplänen in einfachen Fällen, Kommunikation mit Gläubigern_x000D_
-	Durchführung von Gruppenangeboten zur Schuldenprävention _x000D_
-	Vermittlung in Institutionen der qualifizierten Schuldnerberatung oder zu Fachanwälten, ggf. mit Begleitung_x000D_
_x000D_Gesundheitsförderung, 8 UE/Woche_x000D_
-	Durchführung von gesundheitsfördernden und mobilisierenden Gruppenangeboten_x000D_
Qi Gong, Entspannung, Stressbewältigung, Ernährung, Walking, Gymnastik</t>
  </si>
  <si>
    <t>Die Maßnahme ist für Menschen mit multikomplexen Vermittlungshemmnissen, ungeachtet des Geschlechts, des kulturellen Hintergrundes oder einer Behinderung geeignet. Sie ist auf individuelle Stärken und Schwächen der einzelnen Personen ausgerichtet._x000D_
Im Mittelpunkt der Maßnahme steht der ganzheitliche Ansatz, d.h. es ist davon auszugehen, dass die einzelnen Schwierigkeiten der Klienten sich vielschichtig und komplex darstellen. Es gilt, die Menschen in ihrer Persönlichkeit und Lebensgestaltung so zu stärken, dass sie den Anforderungen des Einstiegs zur Integration in den Arbeitsmarkt gewachsen sind und nicht bei der ersten Schwierigkeit oder steigenden Anforderung aufgeben und demotiviert wieder in alte Verhaltensmuster fallen, die den Zugang zu Arbeit (wieder) verhindern. Es gilt hier das gesamte Lebensumfeld in den Blick zu nehmen. Die Beratung und Begleitung soll herausführen aus der Stagnation, die Selbsthilfekompetenz fördern und stärken und Selbsthilfepotenziale ausbauen._x000D_ Dies geschieht durch Stärkung der Handlungskompetenz. Dazu gehört Erhaltung, Stabilisierung und Erweiterung von seelischen, körperlichen und geistigen Fähigkeiten und die Erhaltung und/oder Verbesserung von Kommunikationsmöglichkeiten. Die Betroffenen sollen dazu befähigt werden, Problemsituationen eigenständig zu bewältigen und selbstverantwortlich ihr Leben zu gestalten. Das schließt das Wissen um die eigenen Ressourcen und derer im Lebensraum ein, um dann eigene Lebensstrukturen zu entwickeln, Selbstsicherheit zu erlernen, wieder zum Handelnden zu werden._x000D_ Das Projekt trägt insbesondere dazu bei, die soziale Teilhabe der TeilnehmerInnen zu fördern, grundsätzliche Blockaden abzubauen und ein realistisches Eigenbild über Möglichkeiten und Grenzen der Beschäftigung zu erkennen. Es motiviert die Teilnehmer*innen, sich mit ihrem Selbstbild auseinanderzusetzen und neue Perspektiven zu entwickeln. Sie nehmen mehr am gesellschaftlichen Leben teil und können anfangen über berufliche Ziele nachzudenken._x000D_ Im Rahmen des Projekts Wegbereiter möchten wir uns auch an der Förderung digitaler Teilhabe beteiligen und einen Lern- und Experimentierraum während der Beratungszeit bieten. In unserem niedrigschwelligen Angebot steht der Aufbau einer Vertrauensbasis an vorderster Stelle. Nach der Phase der Vertrauens- und Beziehungsarbeit werden Ressourcen und Problemlagen herausgefiltert. Hierbei kann sich als Thema das Fehlen von Medienkompetenz aufzeigen. Unser Angebot und unser Ziel gestalteten sich in einem sehr niedrigschwelligen Annähern an den digitalen Bereich im Rahmen unserer Einzelberatung. Medienkompetenz kann alltägliche Herausforderungen vereinfachen und eröffnet einen Schritt in Richtung Teilhabe an der digitalen Gesellschaft und dem Arbeitsmarkt. Wir möchten innerhalb der Möglichkeiten unseres Projektes und in individueller Entscheidung Unterstützung beim Erwerb von Grundkenntnissen anbieten und den Zugang zu digitalen Möglichkeiten aufzeigen._x000D_
Der Beratungsprozess gliedert sich in unterschiedliche Phasen:_x000D_
•	Clearingphase_x000D_
•	Förder- und Unterstützungsphase / Perspektivenentwicklung_x000D_
•	Trainingsphase / Beschäftigungsangebote_x000D_
In die Maßnahme werden nur langzeitarbeitslose Personen mit zu Teil erheblichen multiplen Vermittlungshemmnissen vermittelt. Nicht bei allen Teilnehmer*innen können Probleme, die sich in der Regel über viele Jahre aufgebaut haben, im Rahmen der Maßnahme behoben werden. Dann liegt der Schwerpunkt überwiegend auf Klärung der Lebensumstände, Stabilisierung von Ressourcen und Hilfestellung bei Existenzsicherung.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</si>
</sst>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3" x14ac:knownFonts="1">
    <font>
      <sz val="11"/>
      <color theme="1"/>
      <name val="Calibri"/>
      <family val="2"/>
      <scheme val="minor"/>
    </font>
    <font>
      <b/>
      <sz val="11"/>
      <color theme="1"/>
      <name val="Calibri"/>
      <family val="2"/>
      <scheme val="minor"/>
    </font>
    <font>
      <b/>
      <sz val="1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6"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73">
    <xf numFmtId="0" fontId="0" fillId="0" borderId="0" xfId="0"/>
    <xf numFmtId="0" fontId="1" fillId="0" borderId="0" xfId="0" applyFont="1"/>
    <xf numFmtId="0" fontId="1" fillId="0" borderId="0" xfId="0" applyFont="1" applyAlignment="1">
      <alignment vertical="top" wrapText="1"/>
    </xf>
    <xf numFmtId="0" fontId="0" fillId="0" borderId="0" xfId="0" applyAlignment="1">
      <alignment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164" fontId="0" fillId="0" borderId="0" xfId="0" applyNumberFormat="1" applyAlignment="1">
      <alignment horizontal="center" vertical="top" wrapText="1"/>
    </xf>
    <xf numFmtId="0" fontId="0" fillId="0" borderId="0" xfId="0"/>
    <xf numFmtId="0" fontId="0" fillId="0" borderId="0" xfId="0" applyAlignment="1">
      <alignment horizontal="center"/>
    </xf>
    <xf numFmtId="0" fontId="0" fillId="0" borderId="0" xfId="0" applyAlignment="1">
      <alignment horizontal="left"/>
    </xf>
    <xf numFmtId="0" fontId="0" fillId="2" borderId="0" xfId="0" applyFill="1" applyAlignment="1">
      <alignment horizontal="center"/>
    </xf>
    <xf numFmtId="0" fontId="0" fillId="0" borderId="1" xfId="0" applyBorder="1" applyAlignment="1">
      <alignment vertical="top" wrapText="1"/>
    </xf>
    <xf numFmtId="164" fontId="0" fillId="0" borderId="1" xfId="0" applyNumberFormat="1" applyBorder="1" applyAlignment="1" applyProtection="1">
      <alignment horizontal="center" vertical="top" wrapText="1"/>
    </xf>
    <xf numFmtId="164" fontId="0" fillId="2" borderId="1" xfId="0" applyNumberFormat="1" applyFill="1" applyBorder="1" applyAlignment="1" applyProtection="1">
      <alignment horizontal="center" vertical="top" wrapText="1"/>
    </xf>
    <xf numFmtId="0" fontId="0" fillId="0" borderId="1" xfId="0" applyBorder="1" applyAlignment="1">
      <alignment horizontal="center"/>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2" borderId="1" xfId="0" applyFill="1" applyBorder="1" applyAlignment="1">
      <alignment horizontal="center"/>
    </xf>
    <xf numFmtId="0" fontId="0" fillId="0" borderId="1" xfId="0" applyBorder="1"/>
    <xf numFmtId="0" fontId="1" fillId="0" borderId="1" xfId="0" applyFont="1" applyBorder="1" applyAlignment="1">
      <alignment vertical="top" wrapText="1"/>
    </xf>
    <xf numFmtId="0" fontId="0" fillId="0" borderId="1" xfId="0" applyBorder="1" applyAlignment="1">
      <alignment vertical="top"/>
    </xf>
    <xf numFmtId="164" fontId="0" fillId="2" borderId="0" xfId="0" applyNumberFormat="1" applyFill="1" applyAlignment="1">
      <alignment horizontal="center" vertical="top" wrapText="1"/>
    </xf>
    <xf numFmtId="164" fontId="0" fillId="0" borderId="1" xfId="0" applyNumberFormat="1" applyBorder="1" applyAlignment="1">
      <alignment horizontal="center" vertical="top" wrapText="1"/>
    </xf>
    <xf numFmtId="14" fontId="0" fillId="0" borderId="1" xfId="0" applyNumberFormat="1" applyBorder="1" applyAlignment="1" applyProtection="1">
      <alignment horizontal="center" vertical="top" wrapText="1"/>
    </xf>
    <xf numFmtId="164" fontId="0" fillId="2" borderId="1" xfId="0" applyNumberFormat="1" applyFill="1" applyBorder="1" applyAlignment="1">
      <alignment horizontal="center" vertical="top" wrapText="1"/>
    </xf>
    <xf numFmtId="14" fontId="0" fillId="0" borderId="1" xfId="0" applyNumberFormat="1" applyBorder="1" applyAlignment="1">
      <alignment horizontal="center" vertical="top" wrapText="1"/>
    </xf>
    <xf numFmtId="0" fontId="0" fillId="0" borderId="2" xfId="0" applyBorder="1" applyAlignment="1">
      <alignment vertical="top" wrapText="1"/>
    </xf>
    <xf numFmtId="164" fontId="0" fillId="0" borderId="2" xfId="0" applyNumberFormat="1" applyBorder="1" applyAlignment="1" applyProtection="1">
      <alignment horizontal="center" vertical="top" wrapText="1"/>
    </xf>
    <xf numFmtId="164" fontId="0" fillId="2" borderId="2" xfId="0" applyNumberFormat="1" applyFill="1" applyBorder="1" applyAlignment="1" applyProtection="1">
      <alignment horizontal="center" vertical="top" wrapText="1"/>
    </xf>
    <xf numFmtId="164" fontId="0" fillId="0" borderId="2" xfId="0" applyNumberFormat="1" applyBorder="1" applyAlignment="1">
      <alignment horizontal="center" vertical="top" wrapText="1"/>
    </xf>
    <xf numFmtId="14" fontId="0" fillId="0" borderId="2" xfId="0" applyNumberFormat="1" applyBorder="1" applyAlignment="1" applyProtection="1">
      <alignment horizontal="center" vertical="top" wrapText="1"/>
    </xf>
    <xf numFmtId="0" fontId="0" fillId="0" borderId="2" xfId="0" applyBorder="1" applyAlignment="1">
      <alignment horizontal="center" vertical="top" wrapText="1"/>
    </xf>
    <xf numFmtId="0" fontId="1" fillId="0" borderId="0" xfId="0" applyFont="1" applyAlignment="1">
      <alignment vertical="center" wrapText="1"/>
    </xf>
    <xf numFmtId="0" fontId="0" fillId="0" borderId="4" xfId="0" applyBorder="1" applyAlignment="1">
      <alignment vertical="top" wrapText="1"/>
    </xf>
    <xf numFmtId="164" fontId="0" fillId="0" borderId="4" xfId="0" applyNumberFormat="1" applyBorder="1" applyAlignment="1">
      <alignment horizontal="center" vertical="top" wrapText="1"/>
    </xf>
    <xf numFmtId="164" fontId="0" fillId="2" borderId="4" xfId="0" applyNumberFormat="1" applyFill="1" applyBorder="1" applyAlignment="1">
      <alignment horizontal="center" vertical="top" wrapText="1"/>
    </xf>
    <xf numFmtId="164" fontId="0" fillId="0" borderId="4" xfId="0" applyNumberFormat="1" applyBorder="1" applyAlignment="1" applyProtection="1">
      <alignment horizontal="center" vertical="top" wrapText="1"/>
    </xf>
    <xf numFmtId="164" fontId="0" fillId="2" borderId="4" xfId="0" applyNumberFormat="1" applyFill="1" applyBorder="1" applyAlignment="1" applyProtection="1">
      <alignment horizontal="center" vertical="top" wrapText="1"/>
    </xf>
    <xf numFmtId="164" fontId="0" fillId="0" borderId="5" xfId="0" applyNumberFormat="1" applyBorder="1" applyAlignment="1">
      <alignment horizontal="center" vertical="top" wrapText="1"/>
    </xf>
    <xf numFmtId="14" fontId="0" fillId="0" borderId="4" xfId="0" applyNumberFormat="1" applyBorder="1" applyAlignment="1" applyProtection="1">
      <alignment horizontal="center" vertical="top" wrapText="1"/>
    </xf>
    <xf numFmtId="0" fontId="0" fillId="0" borderId="4" xfId="0" applyBorder="1" applyAlignment="1">
      <alignment horizontal="center" vertical="top" wrapText="1"/>
    </xf>
    <xf numFmtId="164" fontId="0" fillId="2" borderId="2" xfId="0" applyNumberFormat="1" applyFill="1" applyBorder="1" applyAlignment="1">
      <alignment horizontal="center" vertical="top" wrapText="1"/>
    </xf>
    <xf numFmtId="0" fontId="1" fillId="0" borderId="2" xfId="0" applyFont="1" applyBorder="1" applyAlignment="1">
      <alignment vertical="top" wrapText="1"/>
    </xf>
    <xf numFmtId="0" fontId="1" fillId="0" borderId="4" xfId="0" applyFont="1"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1" xfId="0" applyBorder="1" applyAlignment="1">
      <alignment horizontal="left" vertical="top" wrapText="1"/>
    </xf>
    <xf numFmtId="0" fontId="0" fillId="0" borderId="4" xfId="0" applyBorder="1" applyAlignment="1">
      <alignment horizontal="center"/>
    </xf>
    <xf numFmtId="0" fontId="0" fillId="2" borderId="4" xfId="0" applyFill="1" applyBorder="1" applyAlignment="1">
      <alignment horizontal="center"/>
    </xf>
    <xf numFmtId="0" fontId="0" fillId="0" borderId="4" xfId="0" applyBorder="1" applyAlignment="1">
      <alignment horizontal="left" vertical="top" wrapText="1"/>
    </xf>
    <xf numFmtId="0" fontId="0" fillId="2" borderId="2" xfId="0" applyFill="1" applyBorder="1" applyAlignment="1">
      <alignment horizontal="center"/>
    </xf>
    <xf numFmtId="0" fontId="0" fillId="0" borderId="2" xfId="0" applyBorder="1" applyAlignment="1">
      <alignment horizontal="left" vertical="top" wrapText="1"/>
    </xf>
    <xf numFmtId="0" fontId="2" fillId="4" borderId="6" xfId="0" applyFont="1" applyFill="1" applyBorder="1" applyAlignment="1">
      <alignment vertical="center" wrapText="1"/>
    </xf>
    <xf numFmtId="0" fontId="2" fillId="4" borderId="3" xfId="0" applyFont="1" applyFill="1" applyBorder="1" applyAlignment="1">
      <alignment vertical="center" wrapText="1"/>
    </xf>
    <xf numFmtId="164" fontId="2" fillId="4" borderId="3" xfId="0" applyNumberFormat="1" applyFont="1" applyFill="1" applyBorder="1" applyAlignment="1">
      <alignment vertical="center" wrapText="1"/>
    </xf>
    <xf numFmtId="1" fontId="2" fillId="4" borderId="3" xfId="0" applyNumberFormat="1" applyFont="1" applyFill="1" applyBorder="1" applyAlignment="1">
      <alignment vertical="center" wrapText="1"/>
    </xf>
    <xf numFmtId="164" fontId="2" fillId="4" borderId="3" xfId="0" applyNumberFormat="1" applyFont="1" applyFill="1" applyBorder="1" applyAlignment="1">
      <alignment horizontal="center" vertical="center" wrapText="1"/>
    </xf>
    <xf numFmtId="0" fontId="2" fillId="4" borderId="7" xfId="0" applyFont="1" applyFill="1" applyBorder="1" applyAlignment="1">
      <alignment vertical="center" wrapText="1"/>
    </xf>
    <xf numFmtId="14" fontId="2" fillId="4" borderId="3" xfId="0" applyNumberFormat="1" applyFont="1" applyFill="1" applyBorder="1" applyAlignment="1">
      <alignment horizontal="center" vertical="center" wrapText="1"/>
    </xf>
    <xf numFmtId="0" fontId="0" fillId="0" borderId="1" xfId="0" applyBorder="1" applyAlignment="1">
      <alignment horizontal="center" vertical="top"/>
    </xf>
    <xf numFmtId="0" fontId="2" fillId="4" borderId="3" xfId="0" applyFont="1" applyFill="1" applyBorder="1" applyAlignment="1">
      <alignment horizontal="center" vertical="center" wrapText="1"/>
    </xf>
    <xf numFmtId="0" fontId="0" fillId="0" borderId="11" xfId="0" applyBorder="1" applyAlignment="1">
      <alignment horizontal="left" vertical="top"/>
    </xf>
    <xf numFmtId="0" fontId="0" fillId="0" borderId="11" xfId="0" applyBorder="1" applyAlignment="1">
      <alignment vertical="top"/>
    </xf>
    <xf numFmtId="0" fontId="2" fillId="3" borderId="14" xfId="0" applyFont="1" applyFill="1" applyBorder="1" applyAlignment="1">
      <alignment vertical="center" wrapText="1"/>
    </xf>
    <xf numFmtId="0" fontId="2" fillId="3" borderId="15" xfId="0" applyFont="1" applyFill="1" applyBorder="1" applyAlignment="1">
      <alignment vertical="center" wrapText="1"/>
    </xf>
    <xf numFmtId="164" fontId="2" fillId="3" borderId="15" xfId="0" applyNumberFormat="1" applyFont="1" applyFill="1" applyBorder="1" applyAlignment="1">
      <alignment horizontal="center" vertical="center" wrapText="1"/>
    </xf>
    <xf numFmtId="14" fontId="2" fillId="3" borderId="15" xfId="0" applyNumberFormat="1"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16" xfId="0" applyFont="1" applyFill="1" applyBorder="1" applyAlignment="1">
      <alignment vertical="center" wrapText="1"/>
    </xf>
  </cellXfs>
  <cellStyles count="1">
    <cellStyle name="Standard" xfId="0" builtinId="0"/>
  </cellStyles>
  <dxfs count="52">
    <dxf>
      <alignment horizontal="general"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dxf>
    <dxf>
      <numFmt numFmtId="19" formatCode="dd/mm/yyyy"/>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19" formatCode="dd/mm/yyyy"/>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dxf>
    <dxf>
      <numFmt numFmtId="164" formatCode="#,##0.00\ &quot;€&quo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protection locked="1" hidden="0"/>
    </dxf>
    <dxf>
      <numFmt numFmtId="164" formatCode="#,##0.00\ &quot;€&quo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protection locked="1" hidden="0"/>
    </dxf>
    <dxf>
      <fill>
        <patternFill>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fill>
        <patternFill>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fill>
        <patternFill>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fill>
        <patternFill>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numFmt numFmtId="164" formatCode="#,##0.00\ &quot;€&quot;"/>
      <fill>
        <patternFill patternType="solid">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protection locked="1" hidden="0"/>
    </dxf>
    <dxf>
      <numFmt numFmtId="164" formatCode="#,##0.00\ &quot;€&quot;"/>
      <fill>
        <patternFill>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protection locked="1" hidden="0"/>
    </dxf>
    <dxf>
      <numFmt numFmtId="164" formatCode="#,##0.00\ &quot;€&quot;"/>
      <fill>
        <patternFill>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protection locked="1" hidden="0"/>
    </dxf>
    <dxf>
      <numFmt numFmtId="164" formatCode="#,##0.00\ &quot;€&quot;"/>
      <fill>
        <patternFill patternType="solid">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protection locked="1" hidden="0"/>
    </dxf>
    <dxf>
      <numFmt numFmtId="164" formatCode="#,##0.00\ &quot;€&quot;"/>
      <fill>
        <patternFill>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protection locked="1" hidden="0"/>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dxf>
    <dxf>
      <font>
        <b/>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dxf>
    <dxf>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border>
    </dxf>
    <dxf>
      <border outline="0">
        <top style="thin">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i val="0"/>
        <strike val="0"/>
        <condense val="0"/>
        <extend val="0"/>
        <outline val="0"/>
        <shadow val="0"/>
        <u val="none"/>
        <vertAlign val="baseline"/>
        <sz val="12"/>
        <color auto="1"/>
        <name val="Calibri"/>
        <scheme val="minor"/>
      </font>
      <fill>
        <patternFill patternType="solid">
          <fgColor indexed="64"/>
          <bgColor theme="6" tint="0.39997558519241921"/>
        </patternFill>
      </fill>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alignment horizontal="general"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numFmt numFmtId="19" formatCode="dd/mm/yyyy"/>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protection locked="1" hidden="0"/>
    </dxf>
    <dxf>
      <numFmt numFmtId="19" formatCode="dd/mm/yyyy"/>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protection locked="1" hidden="0"/>
    </dxf>
    <dxf>
      <numFmt numFmtId="164" formatCode="#,##0.00\ &quot;€&quo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border>
    </dxf>
    <dxf>
      <numFmt numFmtId="164" formatCode="#,##0.00\ &quot;€&quot;"/>
      <alignment horizontal="center" vertical="top" textRotation="0" wrapText="1" indent="0" justifyLastLine="0" shrinkToFit="0" readingOrder="0"/>
      <border diagonalUp="0" diagonalDown="0">
        <left style="thin">
          <color indexed="64"/>
        </left>
        <right style="thin">
          <color indexed="64"/>
        </right>
        <top/>
        <bottom style="thin">
          <color indexed="64"/>
        </bottom>
        <vertical style="thin">
          <color indexed="64"/>
        </vertical>
        <horizontal/>
      </border>
    </dxf>
    <dxf>
      <numFmt numFmtId="164" formatCode="#,##0.00\ &quot;€&quot;"/>
      <alignment horizontal="center" vertical="top" textRotation="0" wrapText="1" indent="0" justifyLastLine="0" shrinkToFit="0" readingOrder="0"/>
      <border diagonalUp="0" diagonalDown="0">
        <left style="thin">
          <color indexed="64"/>
        </left>
        <right style="thin">
          <color indexed="64"/>
        </right>
        <top/>
        <bottom style="thin">
          <color indexed="64"/>
        </bottom>
        <vertical style="thin">
          <color indexed="64"/>
        </vertical>
        <horizontal/>
      </border>
    </dxf>
    <dxf>
      <numFmt numFmtId="164" formatCode="#,##0.00\ &quot;€&quot;"/>
      <fill>
        <patternFill>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numFmt numFmtId="164" formatCode="#,##0.00\ &quot;€&quot;"/>
      <fill>
        <patternFill>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numFmt numFmtId="164" formatCode="#,##0.00\ &quot;€&quot;"/>
      <fill>
        <patternFill>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protection locked="1" hidden="0"/>
    </dxf>
    <dxf>
      <numFmt numFmtId="164" formatCode="#,##0.00\ &quot;€&quot;"/>
      <fill>
        <patternFill>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protection locked="1" hidden="0"/>
    </dxf>
    <dxf>
      <numFmt numFmtId="164" formatCode="#,##0.00\ &quot;€&quot;"/>
      <fill>
        <patternFill patternType="solid">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protection locked="1" hidden="0"/>
    </dxf>
    <dxf>
      <numFmt numFmtId="164" formatCode="#,##0.00\ &quot;€&quot;"/>
      <fill>
        <patternFill>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protection locked="1" hidden="0"/>
    </dxf>
    <dxf>
      <numFmt numFmtId="164" formatCode="#,##0.00\ &quot;€&quot;"/>
      <fill>
        <patternFill>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numFmt numFmtId="164" formatCode="#,##0.00\ &quot;€&quot;"/>
      <fill>
        <patternFill patternType="solid">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numFmt numFmtId="164" formatCode="#,##0.00\ &quot;€&quot;"/>
      <fill>
        <patternFill>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font>
        <b/>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border>
    </dxf>
    <dxf>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border>
    </dxf>
    <dxf>
      <border diagonalUp="0" diagonalDown="0">
        <left style="medium">
          <color indexed="64"/>
        </left>
        <right style="medium">
          <color indexed="64"/>
        </right>
        <top style="medium">
          <color indexed="64"/>
        </top>
        <bottom style="medium">
          <color indexed="64"/>
        </bottom>
      </border>
    </dxf>
    <dxf>
      <alignment horizontal="general" vertical="top" textRotation="0" wrapText="1" indent="0" justifyLastLine="0" shrinkToFit="0" readingOrder="0"/>
    </dxf>
    <dxf>
      <border>
        <bottom style="medium">
          <color indexed="64"/>
        </bottom>
      </border>
    </dxf>
    <dxf>
      <font>
        <b/>
        <i val="0"/>
        <strike val="0"/>
        <condense val="0"/>
        <extend val="0"/>
        <outline val="0"/>
        <shadow val="0"/>
        <u val="none"/>
        <vertAlign val="baseline"/>
        <sz val="12"/>
        <color auto="1"/>
        <name val="Calibri"/>
        <scheme val="minor"/>
      </font>
      <fill>
        <patternFill patternType="solid">
          <fgColor indexed="64"/>
          <bgColor theme="8" tint="0.39997558519241921"/>
        </patternFill>
      </fill>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elle2" displayName="Tabelle2" ref="A1:V103" totalsRowShown="0" headerRowDxfId="51" dataDxfId="49" headerRowBorderDxfId="50" tableBorderDxfId="48">
  <tableColumns count="22">
    <tableColumn id="1" name="Aktenzeichen" dataDxfId="47"/>
    <tableColumn id="2" name="Bezeichnung" dataDxfId="46"/>
    <tableColumn id="3" name="Projektträger" dataDxfId="45"/>
    <tableColumn id="4" name="HH2022" dataDxfId="44"/>
    <tableColumn id="5" name="davon Digi-Mittel _x000a_2022" dataDxfId="43"/>
    <tableColumn id="6" name="davon Integrationsmittel 2022" dataDxfId="42"/>
    <tableColumn id="7" name="VE2023" dataDxfId="41"/>
    <tableColumn id="8" name="davon Digitalmittel 2023 " dataDxfId="40"/>
    <tableColumn id="9" name="davon Integrationsmittel 2023" dataDxfId="39"/>
    <tableColumn id="10" name="VE2024" dataDxfId="38"/>
    <tableColumn id="11" name="VE2025" dataDxfId="37"/>
    <tableColumn id="12" name="VE2026" dataDxfId="36"/>
    <tableColumn id="13" name="Landesmittel _x000a_gesamt" dataDxfId="35">
      <calculatedColumnFormula>SUM(D2+G2+J2+K2+L2)</calculatedColumnFormula>
    </tableColumn>
    <tableColumn id="14" name="davon Digi-Mittel _x000a_gesamt" dataDxfId="34">
      <calculatedColumnFormula>E2+H2</calculatedColumnFormula>
    </tableColumn>
    <tableColumn id="15" name=" Kofinanzierung" dataDxfId="33"/>
    <tableColumn id="16" name="Beginn" dataDxfId="32"/>
    <tableColumn id="17" name="_x000a_Ende _x000a_" dataDxfId="31"/>
    <tableColumn id="18" name="Plätze _x000a_geplant" dataDxfId="30"/>
    <tableColumn id="19" name=" TN _x000a_geplant" dataDxfId="29"/>
    <tableColumn id="20" name="Maßnahmenziel" dataDxfId="28"/>
    <tableColumn id="21" name="Zielgruppe" dataDxfId="27"/>
    <tableColumn id="22" name="Kurzbeschreibung" dataDxfId="26"/>
  </tableColumns>
  <tableStyleInfo name="TableStyleMedium6" showFirstColumn="0" showLastColumn="0" showRowStripes="1" showColumnStripes="0"/>
</table>
</file>

<file path=xl/tables/table2.xml><?xml version="1.0" encoding="utf-8"?>
<table xmlns="http://schemas.openxmlformats.org/spreadsheetml/2006/main" id="3" name="Tabelle3" displayName="Tabelle3" ref="A1:V97" totalsRowShown="0" headerRowDxfId="25" headerRowBorderDxfId="24" tableBorderDxfId="23" totalsRowBorderDxfId="22">
  <tableColumns count="22">
    <tableColumn id="1" name="Aktenzeichen" dataDxfId="21"/>
    <tableColumn id="2" name="Bezeichnung" dataDxfId="20"/>
    <tableColumn id="3" name="Projektträger" dataDxfId="19"/>
    <tableColumn id="4" name="HH2023" dataDxfId="18"/>
    <tableColumn id="5" name="davon Digi-Mittel 2023" dataDxfId="17"/>
    <tableColumn id="6" name="davon _x000a_Integrationsmittel" dataDxfId="16"/>
    <tableColumn id="7" name="VE2024" dataDxfId="15"/>
    <tableColumn id="8" name="davon _x000a_Digi-Mittel 2024" dataDxfId="14"/>
    <tableColumn id="9" name="davon _x000a_Integrationsmittel 2023" dataDxfId="13"/>
    <tableColumn id="10" name="VE2025" dataDxfId="12"/>
    <tableColumn id="11" name="VE2026" dataDxfId="11"/>
    <tableColumn id="12" name="VE2027" dataDxfId="10"/>
    <tableColumn id="13" name="Landesmittel _x000a_gesamt" dataDxfId="9">
      <calculatedColumnFormula>D2+G2+J2+K2+L2</calculatedColumnFormula>
    </tableColumn>
    <tableColumn id="14" name="davon _x000a_Digi-Mittel" dataDxfId="8">
      <calculatedColumnFormula>E2+H2</calculatedColumnFormula>
    </tableColumn>
    <tableColumn id="15" name=" Kofinanzierung" dataDxfId="7"/>
    <tableColumn id="16" name="Beginn " dataDxfId="6"/>
    <tableColumn id="17" name="Ende " dataDxfId="5"/>
    <tableColumn id="18" name="Plätze _x000a_geplant" dataDxfId="4"/>
    <tableColumn id="19" name="TN _x000a_geplant" dataDxfId="3"/>
    <tableColumn id="20" name="Maßnahmenziel" dataDxfId="2"/>
    <tableColumn id="21" name="Zielgruppe" dataDxfId="1"/>
    <tableColumn id="22" name="Kurzbeschreibung" dataDxfId="0"/>
  </tableColumns>
  <tableStyleInfo name="TableStyleMedium4"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3"/>
  <sheetViews>
    <sheetView view="pageLayout" zoomScaleNormal="100" workbookViewId="0">
      <selection activeCell="B69" sqref="B69"/>
    </sheetView>
  </sheetViews>
  <sheetFormatPr baseColWidth="10" defaultColWidth="9.1796875" defaultRowHeight="14.5" x14ac:dyDescent="0.35"/>
  <cols>
    <col min="1" max="1" width="19.453125" style="3" bestFit="1" customWidth="1"/>
    <col min="2" max="2" width="28.08984375" style="2" customWidth="1"/>
    <col min="3" max="3" width="27.26953125" style="3" customWidth="1"/>
    <col min="4" max="4" width="14.26953125" style="21" hidden="1" customWidth="1"/>
    <col min="5" max="5" width="21.7265625" style="21" hidden="1" customWidth="1"/>
    <col min="6" max="6" width="28.08984375" style="21" hidden="1" customWidth="1"/>
    <col min="7" max="7" width="11.54296875" style="21" hidden="1" customWidth="1"/>
    <col min="8" max="8" width="23.6328125" style="21" hidden="1" customWidth="1"/>
    <col min="9" max="9" width="28.08984375" style="21" hidden="1" customWidth="1"/>
    <col min="10" max="11" width="11.54296875" style="21" hidden="1" customWidth="1"/>
    <col min="12" max="12" width="10.7265625" style="21" hidden="1" customWidth="1"/>
    <col min="13" max="13" width="15.54296875" style="6" customWidth="1"/>
    <col min="14" max="14" width="17.1796875" style="6" customWidth="1"/>
    <col min="15" max="15" width="2.08984375" style="6" hidden="1" customWidth="1"/>
    <col min="16" max="16" width="11.6328125" style="5" customWidth="1"/>
    <col min="17" max="17" width="11.26953125" style="5" customWidth="1"/>
    <col min="18" max="18" width="10.453125" style="4" customWidth="1"/>
    <col min="19" max="19" width="10.1796875" style="4" customWidth="1"/>
    <col min="20" max="20" width="26.26953125" style="3" hidden="1" customWidth="1"/>
    <col min="21" max="21" width="2.54296875" style="3" hidden="1" customWidth="1"/>
    <col min="22" max="22" width="120.26953125" style="3" customWidth="1"/>
    <col min="23" max="16384" width="9.1796875" style="3"/>
  </cols>
  <sheetData>
    <row r="1" spans="1:22" s="32" customFormat="1" ht="53.5" customHeight="1" thickBot="1" x14ac:dyDescent="0.4">
      <c r="A1" s="67" t="s">
        <v>0</v>
      </c>
      <c r="B1" s="68" t="s">
        <v>1</v>
      </c>
      <c r="C1" s="68" t="s">
        <v>2</v>
      </c>
      <c r="D1" s="69" t="s">
        <v>394</v>
      </c>
      <c r="E1" s="69" t="s">
        <v>669</v>
      </c>
      <c r="F1" s="69" t="s">
        <v>668</v>
      </c>
      <c r="G1" s="69" t="s">
        <v>395</v>
      </c>
      <c r="H1" s="69" t="s">
        <v>670</v>
      </c>
      <c r="I1" s="69" t="s">
        <v>671</v>
      </c>
      <c r="J1" s="69" t="s">
        <v>396</v>
      </c>
      <c r="K1" s="69" t="s">
        <v>397</v>
      </c>
      <c r="L1" s="69" t="s">
        <v>398</v>
      </c>
      <c r="M1" s="69" t="s">
        <v>672</v>
      </c>
      <c r="N1" s="69" t="s">
        <v>673</v>
      </c>
      <c r="O1" s="69" t="s">
        <v>399</v>
      </c>
      <c r="P1" s="70" t="s">
        <v>678</v>
      </c>
      <c r="Q1" s="70" t="s">
        <v>686</v>
      </c>
      <c r="R1" s="71" t="s">
        <v>675</v>
      </c>
      <c r="S1" s="71" t="s">
        <v>674</v>
      </c>
      <c r="T1" s="68" t="s">
        <v>3</v>
      </c>
      <c r="U1" s="68" t="s">
        <v>4</v>
      </c>
      <c r="V1" s="72" t="s">
        <v>5</v>
      </c>
    </row>
    <row r="2" spans="1:22" ht="29" x14ac:dyDescent="0.35">
      <c r="A2" s="44" t="s">
        <v>322</v>
      </c>
      <c r="B2" s="42" t="s">
        <v>323</v>
      </c>
      <c r="C2" s="26" t="s">
        <v>27</v>
      </c>
      <c r="D2" s="28">
        <v>50000</v>
      </c>
      <c r="E2" s="28">
        <v>50000</v>
      </c>
      <c r="F2" s="41"/>
      <c r="G2" s="28">
        <v>50000</v>
      </c>
      <c r="H2" s="28">
        <v>50000</v>
      </c>
      <c r="I2" s="41"/>
      <c r="J2" s="41"/>
      <c r="K2" s="41"/>
      <c r="L2" s="41"/>
      <c r="M2" s="29">
        <f>SUM(D2+G2+J2+K2+L2)</f>
        <v>100000</v>
      </c>
      <c r="N2" s="29">
        <f>E2+H2</f>
        <v>100000</v>
      </c>
      <c r="O2" s="29"/>
      <c r="P2" s="30">
        <v>44562</v>
      </c>
      <c r="Q2" s="30">
        <v>45291</v>
      </c>
      <c r="R2" s="31" t="s">
        <v>27</v>
      </c>
      <c r="S2" s="31" t="s">
        <v>27</v>
      </c>
      <c r="T2" s="26" t="s">
        <v>27</v>
      </c>
      <c r="U2" s="26" t="s">
        <v>27</v>
      </c>
      <c r="V2" s="45" t="s">
        <v>27</v>
      </c>
    </row>
    <row r="3" spans="1:22" ht="152" customHeight="1" x14ac:dyDescent="0.35">
      <c r="A3" s="46" t="s">
        <v>114</v>
      </c>
      <c r="B3" s="19" t="s">
        <v>115</v>
      </c>
      <c r="C3" s="11" t="s">
        <v>116</v>
      </c>
      <c r="D3" s="13">
        <v>15000</v>
      </c>
      <c r="E3" s="13">
        <v>15000</v>
      </c>
      <c r="F3" s="24"/>
      <c r="G3" s="13">
        <v>15000</v>
      </c>
      <c r="H3" s="13">
        <v>15000</v>
      </c>
      <c r="I3" s="24"/>
      <c r="J3" s="24"/>
      <c r="K3" s="24"/>
      <c r="L3" s="24"/>
      <c r="M3" s="29">
        <f t="shared" ref="M3:M66" si="0">SUM(D3+G3+J3+K3+L3)</f>
        <v>30000</v>
      </c>
      <c r="N3" s="29">
        <f t="shared" ref="N3:N66" si="1">E3+H3</f>
        <v>30000</v>
      </c>
      <c r="O3" s="22"/>
      <c r="P3" s="23">
        <v>44562</v>
      </c>
      <c r="Q3" s="23">
        <v>45291</v>
      </c>
      <c r="R3" s="31" t="s">
        <v>27</v>
      </c>
      <c r="S3" s="31" t="s">
        <v>27</v>
      </c>
      <c r="T3" s="11" t="s">
        <v>33</v>
      </c>
      <c r="U3" s="11" t="s">
        <v>25</v>
      </c>
      <c r="V3" s="47" t="s">
        <v>117</v>
      </c>
    </row>
    <row r="4" spans="1:22" ht="140.5" customHeight="1" x14ac:dyDescent="0.35">
      <c r="A4" s="46" t="s">
        <v>118</v>
      </c>
      <c r="B4" s="19" t="s">
        <v>119</v>
      </c>
      <c r="C4" s="11" t="s">
        <v>116</v>
      </c>
      <c r="D4" s="13">
        <v>150000</v>
      </c>
      <c r="E4" s="13">
        <v>35000</v>
      </c>
      <c r="F4" s="13">
        <v>115000</v>
      </c>
      <c r="G4" s="24"/>
      <c r="H4" s="24"/>
      <c r="I4" s="24"/>
      <c r="J4" s="24"/>
      <c r="K4" s="24"/>
      <c r="L4" s="24"/>
      <c r="M4" s="29">
        <f t="shared" si="0"/>
        <v>150000</v>
      </c>
      <c r="N4" s="29">
        <f t="shared" si="1"/>
        <v>35000</v>
      </c>
      <c r="O4" s="22"/>
      <c r="P4" s="23">
        <v>44562</v>
      </c>
      <c r="Q4" s="23">
        <v>44926</v>
      </c>
      <c r="R4" s="15">
        <v>50</v>
      </c>
      <c r="S4" s="15">
        <v>50</v>
      </c>
      <c r="T4" s="11" t="s">
        <v>14</v>
      </c>
      <c r="U4" s="11" t="s">
        <v>19</v>
      </c>
      <c r="V4" s="47" t="s">
        <v>120</v>
      </c>
    </row>
    <row r="5" spans="1:22" ht="91" customHeight="1" x14ac:dyDescent="0.35">
      <c r="A5" s="46" t="s">
        <v>252</v>
      </c>
      <c r="B5" s="19" t="s">
        <v>253</v>
      </c>
      <c r="C5" s="11" t="s">
        <v>254</v>
      </c>
      <c r="D5" s="13">
        <v>9250</v>
      </c>
      <c r="E5" s="13">
        <v>2000</v>
      </c>
      <c r="F5" s="24"/>
      <c r="G5" s="24"/>
      <c r="H5" s="24"/>
      <c r="I5" s="24"/>
      <c r="J5" s="24"/>
      <c r="K5" s="24"/>
      <c r="L5" s="24"/>
      <c r="M5" s="29">
        <f t="shared" si="0"/>
        <v>9250</v>
      </c>
      <c r="N5" s="29">
        <f t="shared" si="1"/>
        <v>2000</v>
      </c>
      <c r="O5" s="12">
        <v>21291</v>
      </c>
      <c r="P5" s="23">
        <v>44593</v>
      </c>
      <c r="Q5" s="23">
        <v>44773</v>
      </c>
      <c r="R5" s="15">
        <v>6</v>
      </c>
      <c r="S5" s="15">
        <v>6</v>
      </c>
      <c r="T5" s="11" t="s">
        <v>33</v>
      </c>
      <c r="U5" s="11" t="s">
        <v>15</v>
      </c>
      <c r="V5" s="47" t="s">
        <v>255</v>
      </c>
    </row>
    <row r="6" spans="1:22" ht="79.5" customHeight="1" x14ac:dyDescent="0.35">
      <c r="A6" s="46" t="s">
        <v>256</v>
      </c>
      <c r="B6" s="19" t="s">
        <v>257</v>
      </c>
      <c r="C6" s="11" t="s">
        <v>258</v>
      </c>
      <c r="D6" s="13">
        <v>96000</v>
      </c>
      <c r="E6" s="13">
        <v>20000</v>
      </c>
      <c r="F6" s="13">
        <v>50000</v>
      </c>
      <c r="G6" s="13">
        <v>150000</v>
      </c>
      <c r="H6" s="13">
        <v>35000</v>
      </c>
      <c r="I6" s="13">
        <v>50000</v>
      </c>
      <c r="J6" s="13">
        <v>100000</v>
      </c>
      <c r="K6" s="13">
        <v>100000</v>
      </c>
      <c r="L6" s="13">
        <v>81500</v>
      </c>
      <c r="M6" s="29">
        <f t="shared" si="0"/>
        <v>527500</v>
      </c>
      <c r="N6" s="29">
        <f t="shared" si="1"/>
        <v>55000</v>
      </c>
      <c r="O6" s="12">
        <v>302500</v>
      </c>
      <c r="P6" s="23">
        <v>44562</v>
      </c>
      <c r="Q6" s="23">
        <v>46387</v>
      </c>
      <c r="R6" s="15">
        <v>15</v>
      </c>
      <c r="S6" s="15">
        <v>75</v>
      </c>
      <c r="T6" s="11" t="s">
        <v>14</v>
      </c>
      <c r="U6" s="11" t="s">
        <v>19</v>
      </c>
      <c r="V6" s="47" t="s">
        <v>259</v>
      </c>
    </row>
    <row r="7" spans="1:22" ht="76.5" customHeight="1" x14ac:dyDescent="0.35">
      <c r="A7" s="46" t="s">
        <v>260</v>
      </c>
      <c r="B7" s="19" t="s">
        <v>261</v>
      </c>
      <c r="C7" s="11" t="s">
        <v>262</v>
      </c>
      <c r="D7" s="13">
        <v>80000</v>
      </c>
      <c r="E7" s="13">
        <v>50000</v>
      </c>
      <c r="F7" s="24"/>
      <c r="G7" s="13">
        <v>102295.2</v>
      </c>
      <c r="H7" s="13">
        <v>20000</v>
      </c>
      <c r="I7" s="24"/>
      <c r="J7" s="24"/>
      <c r="K7" s="24"/>
      <c r="L7" s="24"/>
      <c r="M7" s="29">
        <f t="shared" si="0"/>
        <v>182295.2</v>
      </c>
      <c r="N7" s="29">
        <f t="shared" si="1"/>
        <v>70000</v>
      </c>
      <c r="O7" s="12">
        <v>240000</v>
      </c>
      <c r="P7" s="23">
        <v>44562</v>
      </c>
      <c r="Q7" s="23">
        <v>45291</v>
      </c>
      <c r="R7" s="15">
        <v>20</v>
      </c>
      <c r="S7" s="15">
        <v>40</v>
      </c>
      <c r="T7" s="11" t="s">
        <v>159</v>
      </c>
      <c r="U7" s="11" t="s">
        <v>263</v>
      </c>
      <c r="V7" s="47" t="s">
        <v>264</v>
      </c>
    </row>
    <row r="8" spans="1:22" ht="76" customHeight="1" x14ac:dyDescent="0.35">
      <c r="A8" s="46" t="s">
        <v>265</v>
      </c>
      <c r="B8" s="19" t="s">
        <v>266</v>
      </c>
      <c r="C8" s="11" t="s">
        <v>267</v>
      </c>
      <c r="D8" s="13">
        <v>124200</v>
      </c>
      <c r="E8" s="13">
        <v>50000</v>
      </c>
      <c r="F8" s="13">
        <v>44200</v>
      </c>
      <c r="G8" s="24"/>
      <c r="H8" s="24"/>
      <c r="I8" s="24"/>
      <c r="J8" s="24"/>
      <c r="K8" s="24"/>
      <c r="L8" s="24"/>
      <c r="M8" s="29">
        <f t="shared" si="0"/>
        <v>124200</v>
      </c>
      <c r="N8" s="29">
        <f t="shared" si="1"/>
        <v>50000</v>
      </c>
      <c r="O8" s="12">
        <v>30800</v>
      </c>
      <c r="P8" s="23">
        <v>44562</v>
      </c>
      <c r="Q8" s="23">
        <v>44926</v>
      </c>
      <c r="R8" s="15">
        <v>25</v>
      </c>
      <c r="S8" s="15">
        <v>50</v>
      </c>
      <c r="T8" s="11" t="s">
        <v>33</v>
      </c>
      <c r="U8" s="11" t="s">
        <v>19</v>
      </c>
      <c r="V8" s="47" t="s">
        <v>268</v>
      </c>
    </row>
    <row r="9" spans="1:22" ht="109.5" customHeight="1" x14ac:dyDescent="0.35">
      <c r="A9" s="46" t="s">
        <v>269</v>
      </c>
      <c r="B9" s="19" t="s">
        <v>270</v>
      </c>
      <c r="C9" s="11" t="s">
        <v>271</v>
      </c>
      <c r="D9" s="13">
        <v>45250</v>
      </c>
      <c r="E9" s="13">
        <v>10000</v>
      </c>
      <c r="F9" s="24"/>
      <c r="G9" s="13">
        <v>136340</v>
      </c>
      <c r="H9" s="13">
        <v>20000</v>
      </c>
      <c r="I9" s="13">
        <v>52000</v>
      </c>
      <c r="J9" s="13">
        <v>186140</v>
      </c>
      <c r="K9" s="13">
        <v>139250</v>
      </c>
      <c r="L9" s="24"/>
      <c r="M9" s="29">
        <f t="shared" si="0"/>
        <v>506980</v>
      </c>
      <c r="N9" s="29">
        <f t="shared" si="1"/>
        <v>30000</v>
      </c>
      <c r="O9" s="12">
        <v>207952</v>
      </c>
      <c r="P9" s="23">
        <v>44743</v>
      </c>
      <c r="Q9" s="23">
        <v>46022</v>
      </c>
      <c r="R9" s="15">
        <v>15</v>
      </c>
      <c r="S9" s="15">
        <v>45</v>
      </c>
      <c r="T9" s="11" t="s">
        <v>159</v>
      </c>
      <c r="U9" s="11" t="s">
        <v>19</v>
      </c>
      <c r="V9" s="47" t="s">
        <v>272</v>
      </c>
    </row>
    <row r="10" spans="1:22" ht="79.5" customHeight="1" x14ac:dyDescent="0.35">
      <c r="A10" s="46" t="s">
        <v>273</v>
      </c>
      <c r="B10" s="19" t="s">
        <v>274</v>
      </c>
      <c r="C10" s="11" t="s">
        <v>254</v>
      </c>
      <c r="D10" s="13">
        <v>64000</v>
      </c>
      <c r="E10" s="13">
        <v>11000</v>
      </c>
      <c r="F10" s="24"/>
      <c r="G10" s="13">
        <v>126680</v>
      </c>
      <c r="H10" s="13">
        <v>25000</v>
      </c>
      <c r="I10" s="24"/>
      <c r="J10" s="13">
        <v>126200</v>
      </c>
      <c r="K10" s="13">
        <v>82300</v>
      </c>
      <c r="L10" s="24"/>
      <c r="M10" s="29">
        <f t="shared" si="0"/>
        <v>399180</v>
      </c>
      <c r="N10" s="29">
        <f t="shared" si="1"/>
        <v>36000</v>
      </c>
      <c r="O10" s="12">
        <v>532900</v>
      </c>
      <c r="P10" s="23">
        <v>44774</v>
      </c>
      <c r="Q10" s="23">
        <v>45869</v>
      </c>
      <c r="R10" s="15">
        <v>12</v>
      </c>
      <c r="S10" s="15">
        <v>12</v>
      </c>
      <c r="T10" s="11" t="s">
        <v>34</v>
      </c>
      <c r="U10" s="11" t="s">
        <v>15</v>
      </c>
      <c r="V10" s="47" t="s">
        <v>275</v>
      </c>
    </row>
    <row r="11" spans="1:22" ht="84" customHeight="1" x14ac:dyDescent="0.35">
      <c r="A11" s="46" t="s">
        <v>276</v>
      </c>
      <c r="B11" s="19" t="s">
        <v>277</v>
      </c>
      <c r="C11" s="11" t="s">
        <v>254</v>
      </c>
      <c r="D11" s="13">
        <v>8700</v>
      </c>
      <c r="E11" s="13">
        <v>2000</v>
      </c>
      <c r="F11" s="24"/>
      <c r="G11" s="13">
        <v>21310</v>
      </c>
      <c r="H11" s="13">
        <v>5000</v>
      </c>
      <c r="I11" s="24"/>
      <c r="J11" s="13">
        <v>20860</v>
      </c>
      <c r="K11" s="13">
        <v>12250</v>
      </c>
      <c r="L11" s="24"/>
      <c r="M11" s="29">
        <f t="shared" si="0"/>
        <v>63120</v>
      </c>
      <c r="N11" s="29">
        <f t="shared" si="1"/>
        <v>7000</v>
      </c>
      <c r="O11" s="12">
        <v>125016</v>
      </c>
      <c r="P11" s="23">
        <v>44774</v>
      </c>
      <c r="Q11" s="23">
        <v>45869</v>
      </c>
      <c r="R11" s="15">
        <v>6</v>
      </c>
      <c r="S11" s="15">
        <v>6</v>
      </c>
      <c r="T11" s="11" t="s">
        <v>7</v>
      </c>
      <c r="U11" s="11" t="s">
        <v>15</v>
      </c>
      <c r="V11" s="47" t="s">
        <v>278</v>
      </c>
    </row>
    <row r="12" spans="1:22" ht="105" customHeight="1" x14ac:dyDescent="0.35">
      <c r="A12" s="46" t="s">
        <v>279</v>
      </c>
      <c r="B12" s="19" t="s">
        <v>280</v>
      </c>
      <c r="C12" s="11" t="s">
        <v>281</v>
      </c>
      <c r="D12" s="13">
        <v>80000</v>
      </c>
      <c r="E12" s="24"/>
      <c r="F12" s="13">
        <v>80000</v>
      </c>
      <c r="G12" s="13">
        <v>111929.60000000001</v>
      </c>
      <c r="H12" s="13">
        <v>10000</v>
      </c>
      <c r="I12" s="13">
        <v>50000</v>
      </c>
      <c r="J12" s="24"/>
      <c r="K12" s="24"/>
      <c r="L12" s="24"/>
      <c r="M12" s="29">
        <f t="shared" si="0"/>
        <v>191929.60000000001</v>
      </c>
      <c r="N12" s="29">
        <f t="shared" si="1"/>
        <v>10000</v>
      </c>
      <c r="O12" s="12">
        <v>72580</v>
      </c>
      <c r="P12" s="23">
        <v>44562</v>
      </c>
      <c r="Q12" s="23">
        <v>45291</v>
      </c>
      <c r="R12" s="15">
        <v>12</v>
      </c>
      <c r="S12" s="15">
        <v>12</v>
      </c>
      <c r="T12" s="11" t="s">
        <v>7</v>
      </c>
      <c r="U12" s="11" t="s">
        <v>19</v>
      </c>
      <c r="V12" s="47" t="s">
        <v>282</v>
      </c>
    </row>
    <row r="13" spans="1:22" ht="58" customHeight="1" x14ac:dyDescent="0.35">
      <c r="A13" s="46" t="s">
        <v>283</v>
      </c>
      <c r="B13" s="19" t="s">
        <v>284</v>
      </c>
      <c r="C13" s="11" t="s">
        <v>285</v>
      </c>
      <c r="D13" s="13">
        <v>70000</v>
      </c>
      <c r="E13" s="13">
        <v>25000</v>
      </c>
      <c r="F13" s="24"/>
      <c r="G13" s="13">
        <v>111801.60000000001</v>
      </c>
      <c r="H13" s="13">
        <v>25000</v>
      </c>
      <c r="I13" s="24"/>
      <c r="J13" s="24"/>
      <c r="K13" s="24"/>
      <c r="L13" s="24"/>
      <c r="M13" s="29">
        <f t="shared" si="0"/>
        <v>181801.60000000001</v>
      </c>
      <c r="N13" s="29">
        <f t="shared" si="1"/>
        <v>50000</v>
      </c>
      <c r="O13" s="12">
        <v>495240</v>
      </c>
      <c r="P13" s="23">
        <v>44562</v>
      </c>
      <c r="Q13" s="23">
        <v>45291</v>
      </c>
      <c r="R13" s="15">
        <v>12</v>
      </c>
      <c r="S13" s="15">
        <v>18</v>
      </c>
      <c r="T13" s="11" t="s">
        <v>34</v>
      </c>
      <c r="U13" s="11" t="s">
        <v>263</v>
      </c>
      <c r="V13" s="47" t="s">
        <v>286</v>
      </c>
    </row>
    <row r="14" spans="1:22" ht="111" customHeight="1" x14ac:dyDescent="0.35">
      <c r="A14" s="46" t="s">
        <v>287</v>
      </c>
      <c r="B14" s="19" t="s">
        <v>288</v>
      </c>
      <c r="C14" s="11" t="s">
        <v>281</v>
      </c>
      <c r="D14" s="13">
        <v>200000</v>
      </c>
      <c r="E14" s="13">
        <v>10000</v>
      </c>
      <c r="F14" s="24"/>
      <c r="G14" s="24"/>
      <c r="H14" s="24"/>
      <c r="I14" s="24"/>
      <c r="J14" s="24"/>
      <c r="K14" s="24"/>
      <c r="L14" s="24"/>
      <c r="M14" s="29">
        <f t="shared" si="0"/>
        <v>200000</v>
      </c>
      <c r="N14" s="29">
        <f t="shared" si="1"/>
        <v>10000</v>
      </c>
      <c r="O14" s="12">
        <v>155690</v>
      </c>
      <c r="P14" s="23">
        <v>44743</v>
      </c>
      <c r="Q14" s="23">
        <v>44926</v>
      </c>
      <c r="R14" s="15">
        <v>30</v>
      </c>
      <c r="S14" s="15">
        <v>30</v>
      </c>
      <c r="T14" s="11" t="s">
        <v>34</v>
      </c>
      <c r="U14" s="11" t="s">
        <v>8</v>
      </c>
      <c r="V14" s="47" t="s">
        <v>289</v>
      </c>
    </row>
    <row r="15" spans="1:22" ht="49" customHeight="1" x14ac:dyDescent="0.35">
      <c r="A15" s="46" t="s">
        <v>290</v>
      </c>
      <c r="B15" s="19" t="s">
        <v>291</v>
      </c>
      <c r="C15" s="11" t="s">
        <v>285</v>
      </c>
      <c r="D15" s="13">
        <v>46400</v>
      </c>
      <c r="E15" s="13">
        <v>10000</v>
      </c>
      <c r="F15" s="24"/>
      <c r="G15" s="13">
        <v>63000</v>
      </c>
      <c r="H15" s="13">
        <v>10000</v>
      </c>
      <c r="I15" s="24"/>
      <c r="J15" s="13">
        <v>60000</v>
      </c>
      <c r="K15" s="13">
        <v>60000</v>
      </c>
      <c r="L15" s="24"/>
      <c r="M15" s="29">
        <f t="shared" si="0"/>
        <v>229400</v>
      </c>
      <c r="N15" s="29">
        <f t="shared" si="1"/>
        <v>20000</v>
      </c>
      <c r="O15" s="12">
        <v>63600</v>
      </c>
      <c r="P15" s="23">
        <v>44743</v>
      </c>
      <c r="Q15" s="23">
        <v>46022</v>
      </c>
      <c r="R15" s="15">
        <v>20</v>
      </c>
      <c r="S15" s="15">
        <v>60</v>
      </c>
      <c r="T15" s="11" t="s">
        <v>7</v>
      </c>
      <c r="U15" s="11" t="s">
        <v>263</v>
      </c>
      <c r="V15" s="47" t="s">
        <v>292</v>
      </c>
    </row>
    <row r="16" spans="1:22" ht="68" customHeight="1" x14ac:dyDescent="0.35">
      <c r="A16" s="46" t="s">
        <v>293</v>
      </c>
      <c r="B16" s="19" t="s">
        <v>294</v>
      </c>
      <c r="C16" s="11" t="s">
        <v>295</v>
      </c>
      <c r="D16" s="13">
        <v>110000</v>
      </c>
      <c r="E16" s="13">
        <v>5000</v>
      </c>
      <c r="F16" s="13">
        <v>50000</v>
      </c>
      <c r="G16" s="13">
        <v>52100</v>
      </c>
      <c r="H16" s="13">
        <v>20000</v>
      </c>
      <c r="I16" s="24"/>
      <c r="J16" s="24"/>
      <c r="K16" s="24"/>
      <c r="L16" s="24"/>
      <c r="M16" s="29">
        <f t="shared" si="0"/>
        <v>162100</v>
      </c>
      <c r="N16" s="29">
        <f t="shared" si="1"/>
        <v>25000</v>
      </c>
      <c r="O16" s="22"/>
      <c r="P16" s="23">
        <v>44562</v>
      </c>
      <c r="Q16" s="23">
        <v>45291</v>
      </c>
      <c r="R16" s="15">
        <v>5</v>
      </c>
      <c r="S16" s="15">
        <v>5</v>
      </c>
      <c r="T16" s="11" t="s">
        <v>34</v>
      </c>
      <c r="U16" s="11" t="s">
        <v>19</v>
      </c>
      <c r="V16" s="47" t="s">
        <v>296</v>
      </c>
    </row>
    <row r="17" spans="1:22" ht="65" customHeight="1" x14ac:dyDescent="0.35">
      <c r="A17" s="46" t="s">
        <v>297</v>
      </c>
      <c r="B17" s="19" t="s">
        <v>298</v>
      </c>
      <c r="C17" s="11" t="s">
        <v>295</v>
      </c>
      <c r="D17" s="13">
        <v>127800</v>
      </c>
      <c r="E17" s="13">
        <v>5000</v>
      </c>
      <c r="F17" s="13">
        <v>50000</v>
      </c>
      <c r="G17" s="13">
        <v>131550</v>
      </c>
      <c r="H17" s="13">
        <v>30000</v>
      </c>
      <c r="I17" s="24"/>
      <c r="J17" s="13">
        <v>50000</v>
      </c>
      <c r="K17" s="24"/>
      <c r="L17" s="24"/>
      <c r="M17" s="29">
        <f t="shared" si="0"/>
        <v>309350</v>
      </c>
      <c r="N17" s="29">
        <f t="shared" si="1"/>
        <v>35000</v>
      </c>
      <c r="O17" s="22"/>
      <c r="P17" s="23">
        <v>44562</v>
      </c>
      <c r="Q17" s="23">
        <v>45535</v>
      </c>
      <c r="R17" s="15">
        <v>6</v>
      </c>
      <c r="S17" s="15">
        <v>6</v>
      </c>
      <c r="T17" s="11" t="s">
        <v>34</v>
      </c>
      <c r="U17" s="11" t="s">
        <v>19</v>
      </c>
      <c r="V17" s="47" t="s">
        <v>299</v>
      </c>
    </row>
    <row r="18" spans="1:22" ht="97" customHeight="1" x14ac:dyDescent="0.35">
      <c r="A18" s="46" t="s">
        <v>339</v>
      </c>
      <c r="B18" s="19" t="s">
        <v>340</v>
      </c>
      <c r="C18" s="11" t="s">
        <v>338</v>
      </c>
      <c r="D18" s="13">
        <v>86750</v>
      </c>
      <c r="E18" s="13">
        <v>30000</v>
      </c>
      <c r="F18" s="13">
        <v>53000</v>
      </c>
      <c r="G18" s="13">
        <v>102500</v>
      </c>
      <c r="H18" s="13">
        <v>30000</v>
      </c>
      <c r="I18" s="13">
        <v>53000</v>
      </c>
      <c r="J18" s="24"/>
      <c r="K18" s="24"/>
      <c r="L18" s="24"/>
      <c r="M18" s="29">
        <f t="shared" si="0"/>
        <v>189250</v>
      </c>
      <c r="N18" s="29">
        <f t="shared" si="1"/>
        <v>60000</v>
      </c>
      <c r="O18" s="12">
        <v>80000</v>
      </c>
      <c r="P18" s="23">
        <v>44896</v>
      </c>
      <c r="Q18" s="23">
        <v>45260</v>
      </c>
      <c r="R18" s="15">
        <v>15</v>
      </c>
      <c r="S18" s="15">
        <v>30</v>
      </c>
      <c r="T18" s="11" t="s">
        <v>32</v>
      </c>
      <c r="U18" s="11" t="s">
        <v>19</v>
      </c>
      <c r="V18" s="47" t="s">
        <v>341</v>
      </c>
    </row>
    <row r="19" spans="1:22" ht="101.5" x14ac:dyDescent="0.35">
      <c r="A19" s="46" t="s">
        <v>155</v>
      </c>
      <c r="B19" s="19" t="s">
        <v>156</v>
      </c>
      <c r="C19" s="11" t="s">
        <v>154</v>
      </c>
      <c r="D19" s="13">
        <v>40000</v>
      </c>
      <c r="E19" s="13">
        <v>40000</v>
      </c>
      <c r="F19" s="24"/>
      <c r="G19" s="24"/>
      <c r="H19" s="24"/>
      <c r="I19" s="24"/>
      <c r="J19" s="24"/>
      <c r="K19" s="24"/>
      <c r="L19" s="24"/>
      <c r="M19" s="29">
        <f t="shared" si="0"/>
        <v>40000</v>
      </c>
      <c r="N19" s="29">
        <f t="shared" si="1"/>
        <v>40000</v>
      </c>
      <c r="O19" s="22"/>
      <c r="P19" s="23">
        <v>44562</v>
      </c>
      <c r="Q19" s="23">
        <v>44926</v>
      </c>
      <c r="R19" s="15" t="s">
        <v>27</v>
      </c>
      <c r="S19" s="15" t="s">
        <v>27</v>
      </c>
      <c r="T19" s="11" t="s">
        <v>27</v>
      </c>
      <c r="U19" s="11" t="s">
        <v>27</v>
      </c>
      <c r="V19" s="47" t="s">
        <v>157</v>
      </c>
    </row>
    <row r="20" spans="1:22" ht="138" customHeight="1" x14ac:dyDescent="0.35">
      <c r="A20" s="46" t="s">
        <v>186</v>
      </c>
      <c r="B20" s="19" t="s">
        <v>187</v>
      </c>
      <c r="C20" s="11" t="s">
        <v>185</v>
      </c>
      <c r="D20" s="13">
        <v>19700</v>
      </c>
      <c r="E20" s="13">
        <v>4000</v>
      </c>
      <c r="F20" s="24"/>
      <c r="G20" s="13">
        <v>150393.26999999999</v>
      </c>
      <c r="H20" s="13">
        <v>2500</v>
      </c>
      <c r="I20" s="24"/>
      <c r="J20" s="13">
        <v>163300</v>
      </c>
      <c r="K20" s="13">
        <v>118400</v>
      </c>
      <c r="L20" s="13">
        <v>24500</v>
      </c>
      <c r="M20" s="29">
        <f t="shared" si="0"/>
        <v>476293.27</v>
      </c>
      <c r="N20" s="29">
        <f t="shared" si="1"/>
        <v>6500</v>
      </c>
      <c r="O20" s="12">
        <v>386561</v>
      </c>
      <c r="P20" s="23">
        <v>44805</v>
      </c>
      <c r="Q20" s="23">
        <v>46265</v>
      </c>
      <c r="R20" s="15">
        <v>12</v>
      </c>
      <c r="S20" s="15">
        <v>12</v>
      </c>
      <c r="T20" s="11" t="s">
        <v>34</v>
      </c>
      <c r="U20" s="11" t="s">
        <v>25</v>
      </c>
      <c r="V20" s="47" t="s">
        <v>188</v>
      </c>
    </row>
    <row r="21" spans="1:22" ht="116.5" customHeight="1" x14ac:dyDescent="0.35">
      <c r="A21" s="46" t="s">
        <v>190</v>
      </c>
      <c r="B21" s="19" t="s">
        <v>191</v>
      </c>
      <c r="C21" s="11" t="s">
        <v>192</v>
      </c>
      <c r="D21" s="13">
        <v>37653</v>
      </c>
      <c r="E21" s="13">
        <v>4000</v>
      </c>
      <c r="F21" s="24"/>
      <c r="G21" s="13">
        <v>38760</v>
      </c>
      <c r="H21" s="13">
        <v>2500</v>
      </c>
      <c r="I21" s="24"/>
      <c r="J21" s="24"/>
      <c r="K21" s="24"/>
      <c r="L21" s="24"/>
      <c r="M21" s="29">
        <f t="shared" si="0"/>
        <v>76413</v>
      </c>
      <c r="N21" s="29">
        <f t="shared" si="1"/>
        <v>6500</v>
      </c>
      <c r="O21" s="22"/>
      <c r="P21" s="23">
        <v>44774</v>
      </c>
      <c r="Q21" s="23">
        <v>45107</v>
      </c>
      <c r="R21" s="15">
        <v>8</v>
      </c>
      <c r="S21" s="15">
        <v>8</v>
      </c>
      <c r="T21" s="11" t="s">
        <v>14</v>
      </c>
      <c r="U21" s="11" t="s">
        <v>8</v>
      </c>
      <c r="V21" s="47" t="s">
        <v>193</v>
      </c>
    </row>
    <row r="22" spans="1:22" ht="155" customHeight="1" x14ac:dyDescent="0.35">
      <c r="A22" s="46" t="s">
        <v>195</v>
      </c>
      <c r="B22" s="19" t="s">
        <v>196</v>
      </c>
      <c r="C22" s="11" t="s">
        <v>185</v>
      </c>
      <c r="D22" s="13">
        <v>236000</v>
      </c>
      <c r="E22" s="13">
        <v>25000</v>
      </c>
      <c r="F22" s="13">
        <v>211000</v>
      </c>
      <c r="G22" s="13">
        <v>187009.7</v>
      </c>
      <c r="H22" s="13">
        <v>22212</v>
      </c>
      <c r="I22" s="13">
        <v>156100</v>
      </c>
      <c r="J22" s="24"/>
      <c r="K22" s="24"/>
      <c r="L22" s="24"/>
      <c r="M22" s="29">
        <f t="shared" si="0"/>
        <v>423009.7</v>
      </c>
      <c r="N22" s="29">
        <f t="shared" si="1"/>
        <v>47212</v>
      </c>
      <c r="O22" s="22"/>
      <c r="P22" s="23">
        <v>44562</v>
      </c>
      <c r="Q22" s="23">
        <v>45291</v>
      </c>
      <c r="R22" s="15">
        <v>10</v>
      </c>
      <c r="S22" s="15">
        <v>200</v>
      </c>
      <c r="T22" s="11" t="s">
        <v>14</v>
      </c>
      <c r="U22" s="11" t="s">
        <v>19</v>
      </c>
      <c r="V22" s="47" t="s">
        <v>197</v>
      </c>
    </row>
    <row r="23" spans="1:22" ht="333.5" x14ac:dyDescent="0.35">
      <c r="A23" s="46" t="s">
        <v>198</v>
      </c>
      <c r="B23" s="19" t="s">
        <v>199</v>
      </c>
      <c r="C23" s="11" t="s">
        <v>189</v>
      </c>
      <c r="D23" s="13">
        <v>22788</v>
      </c>
      <c r="E23" s="13">
        <v>22788</v>
      </c>
      <c r="F23" s="24"/>
      <c r="G23" s="13">
        <v>30000</v>
      </c>
      <c r="H23" s="13">
        <v>30000</v>
      </c>
      <c r="I23" s="24"/>
      <c r="J23" s="24"/>
      <c r="K23" s="24"/>
      <c r="L23" s="24"/>
      <c r="M23" s="29">
        <f t="shared" si="0"/>
        <v>52788</v>
      </c>
      <c r="N23" s="29">
        <f t="shared" si="1"/>
        <v>52788</v>
      </c>
      <c r="O23" s="22"/>
      <c r="P23" s="23">
        <v>44562</v>
      </c>
      <c r="Q23" s="23">
        <v>45382</v>
      </c>
      <c r="R23" s="15" t="s">
        <v>27</v>
      </c>
      <c r="S23" s="15" t="s">
        <v>27</v>
      </c>
      <c r="T23" s="11" t="s">
        <v>27</v>
      </c>
      <c r="U23" s="11" t="s">
        <v>27</v>
      </c>
      <c r="V23" s="47" t="s">
        <v>677</v>
      </c>
    </row>
    <row r="24" spans="1:22" ht="275.5" x14ac:dyDescent="0.35">
      <c r="A24" s="46" t="s">
        <v>200</v>
      </c>
      <c r="B24" s="19" t="s">
        <v>201</v>
      </c>
      <c r="C24" s="11" t="s">
        <v>202</v>
      </c>
      <c r="D24" s="13">
        <v>12212</v>
      </c>
      <c r="E24" s="13">
        <v>4212</v>
      </c>
      <c r="F24" s="24"/>
      <c r="G24" s="13">
        <v>7788</v>
      </c>
      <c r="H24" s="13">
        <v>2788</v>
      </c>
      <c r="I24" s="24"/>
      <c r="J24" s="24"/>
      <c r="K24" s="24"/>
      <c r="L24" s="24"/>
      <c r="M24" s="29">
        <f t="shared" si="0"/>
        <v>20000</v>
      </c>
      <c r="N24" s="29">
        <f t="shared" si="1"/>
        <v>7000</v>
      </c>
      <c r="O24" s="22"/>
      <c r="P24" s="23">
        <v>44562</v>
      </c>
      <c r="Q24" s="23">
        <v>45291</v>
      </c>
      <c r="R24" s="15" t="s">
        <v>27</v>
      </c>
      <c r="S24" s="15" t="s">
        <v>27</v>
      </c>
      <c r="T24" s="11" t="s">
        <v>27</v>
      </c>
      <c r="U24" s="11" t="s">
        <v>27</v>
      </c>
      <c r="V24" s="47" t="s">
        <v>203</v>
      </c>
    </row>
    <row r="25" spans="1:22" ht="149" customHeight="1" x14ac:dyDescent="0.35">
      <c r="A25" s="46" t="s">
        <v>29</v>
      </c>
      <c r="B25" s="19" t="s">
        <v>30</v>
      </c>
      <c r="C25" s="11"/>
      <c r="D25" s="13">
        <v>40000</v>
      </c>
      <c r="E25" s="13">
        <v>40000</v>
      </c>
      <c r="F25" s="24"/>
      <c r="G25" s="13">
        <v>40000</v>
      </c>
      <c r="H25" s="13">
        <v>40000</v>
      </c>
      <c r="I25" s="24"/>
      <c r="J25" s="24"/>
      <c r="K25" s="24"/>
      <c r="L25" s="24"/>
      <c r="M25" s="29">
        <f t="shared" si="0"/>
        <v>80000</v>
      </c>
      <c r="N25" s="29">
        <f t="shared" si="1"/>
        <v>80000</v>
      </c>
      <c r="O25" s="22"/>
      <c r="P25" s="23">
        <v>45292</v>
      </c>
      <c r="Q25" s="23">
        <v>45657</v>
      </c>
      <c r="R25" s="15">
        <v>10</v>
      </c>
      <c r="S25" s="15">
        <v>30</v>
      </c>
      <c r="T25" s="11" t="s">
        <v>14</v>
      </c>
      <c r="U25" s="11" t="s">
        <v>25</v>
      </c>
      <c r="V25" s="47" t="s">
        <v>31</v>
      </c>
    </row>
    <row r="26" spans="1:22" ht="97" customHeight="1" x14ac:dyDescent="0.35">
      <c r="A26" s="46" t="s">
        <v>220</v>
      </c>
      <c r="B26" s="19" t="s">
        <v>221</v>
      </c>
      <c r="C26" s="11" t="s">
        <v>222</v>
      </c>
      <c r="D26" s="13">
        <v>73477</v>
      </c>
      <c r="E26" s="13">
        <v>20000</v>
      </c>
      <c r="F26" s="13">
        <v>53477</v>
      </c>
      <c r="G26" s="13">
        <v>146954</v>
      </c>
      <c r="H26" s="13">
        <v>15285</v>
      </c>
      <c r="I26" s="24"/>
      <c r="J26" s="24"/>
      <c r="K26" s="24"/>
      <c r="L26" s="24"/>
      <c r="M26" s="29">
        <f t="shared" si="0"/>
        <v>220431</v>
      </c>
      <c r="N26" s="29">
        <f t="shared" si="1"/>
        <v>35285</v>
      </c>
      <c r="O26" s="22"/>
      <c r="P26" s="23">
        <v>44805</v>
      </c>
      <c r="Q26" s="23">
        <v>45169</v>
      </c>
      <c r="R26" s="15">
        <v>20</v>
      </c>
      <c r="S26" s="15">
        <v>20</v>
      </c>
      <c r="T26" s="11" t="s">
        <v>33</v>
      </c>
      <c r="U26" s="11" t="s">
        <v>8</v>
      </c>
      <c r="V26" s="47" t="s">
        <v>223</v>
      </c>
    </row>
    <row r="27" spans="1:22" ht="35" customHeight="1" x14ac:dyDescent="0.35">
      <c r="A27" s="46" t="s">
        <v>224</v>
      </c>
      <c r="B27" s="19" t="s">
        <v>225</v>
      </c>
      <c r="C27" s="11" t="s">
        <v>214</v>
      </c>
      <c r="D27" s="13">
        <v>20000</v>
      </c>
      <c r="E27" s="24"/>
      <c r="F27" s="13">
        <v>8600</v>
      </c>
      <c r="G27" s="13">
        <v>10000</v>
      </c>
      <c r="H27" s="13">
        <v>1654</v>
      </c>
      <c r="I27" s="24"/>
      <c r="J27" s="24"/>
      <c r="K27" s="24"/>
      <c r="L27" s="24"/>
      <c r="M27" s="29">
        <f t="shared" si="0"/>
        <v>30000</v>
      </c>
      <c r="N27" s="29">
        <f t="shared" si="1"/>
        <v>1654</v>
      </c>
      <c r="O27" s="22"/>
      <c r="P27" s="23">
        <v>44685</v>
      </c>
      <c r="Q27" s="23">
        <v>45049</v>
      </c>
      <c r="R27" s="15">
        <v>3</v>
      </c>
      <c r="S27" s="15">
        <v>3</v>
      </c>
      <c r="T27" s="11" t="s">
        <v>33</v>
      </c>
      <c r="U27" s="11" t="s">
        <v>8</v>
      </c>
      <c r="V27" s="47" t="s">
        <v>226</v>
      </c>
    </row>
    <row r="28" spans="1:22" ht="126" customHeight="1" x14ac:dyDescent="0.35">
      <c r="A28" s="46" t="s">
        <v>385</v>
      </c>
      <c r="B28" s="19" t="s">
        <v>386</v>
      </c>
      <c r="C28" s="11" t="s">
        <v>387</v>
      </c>
      <c r="D28" s="13">
        <v>88632.87</v>
      </c>
      <c r="E28" s="13">
        <v>13061</v>
      </c>
      <c r="F28" s="24"/>
      <c r="G28" s="24"/>
      <c r="H28" s="24"/>
      <c r="I28" s="24"/>
      <c r="J28" s="24"/>
      <c r="K28" s="24"/>
      <c r="L28" s="24"/>
      <c r="M28" s="29">
        <f t="shared" si="0"/>
        <v>88632.87</v>
      </c>
      <c r="N28" s="29">
        <f t="shared" si="1"/>
        <v>13061</v>
      </c>
      <c r="O28" s="22"/>
      <c r="P28" s="23">
        <v>44927</v>
      </c>
      <c r="Q28" s="23">
        <v>45291</v>
      </c>
      <c r="R28" s="15">
        <v>40</v>
      </c>
      <c r="S28" s="15">
        <v>80</v>
      </c>
      <c r="T28" s="11" t="s">
        <v>14</v>
      </c>
      <c r="U28" s="11" t="s">
        <v>8</v>
      </c>
      <c r="V28" s="47" t="s">
        <v>388</v>
      </c>
    </row>
    <row r="29" spans="1:22" ht="49.5" customHeight="1" x14ac:dyDescent="0.35">
      <c r="A29" s="46" t="s">
        <v>227</v>
      </c>
      <c r="B29" s="19" t="s">
        <v>228</v>
      </c>
      <c r="C29" s="11" t="s">
        <v>229</v>
      </c>
      <c r="D29" s="13">
        <v>56939</v>
      </c>
      <c r="E29" s="13">
        <v>26939</v>
      </c>
      <c r="F29" s="13">
        <v>20000</v>
      </c>
      <c r="G29" s="13">
        <v>176061</v>
      </c>
      <c r="H29" s="13">
        <v>73061</v>
      </c>
      <c r="I29" s="13">
        <v>380000</v>
      </c>
      <c r="J29" s="13">
        <v>192800</v>
      </c>
      <c r="K29" s="13">
        <v>181100</v>
      </c>
      <c r="L29" s="13">
        <v>37480</v>
      </c>
      <c r="M29" s="29">
        <f t="shared" si="0"/>
        <v>644380</v>
      </c>
      <c r="N29" s="29">
        <f t="shared" si="1"/>
        <v>100000</v>
      </c>
      <c r="O29" s="12">
        <v>201000</v>
      </c>
      <c r="P29" s="23">
        <v>44805</v>
      </c>
      <c r="Q29" s="23">
        <v>46054</v>
      </c>
      <c r="R29" s="15">
        <v>10</v>
      </c>
      <c r="S29" s="15">
        <v>10</v>
      </c>
      <c r="T29" s="11" t="s">
        <v>34</v>
      </c>
      <c r="U29" s="11" t="s">
        <v>8</v>
      </c>
      <c r="V29" s="47" t="s">
        <v>230</v>
      </c>
    </row>
    <row r="30" spans="1:22" ht="63" customHeight="1" x14ac:dyDescent="0.35">
      <c r="A30" s="46" t="s">
        <v>231</v>
      </c>
      <c r="B30" s="19" t="s">
        <v>232</v>
      </c>
      <c r="C30" s="11" t="s">
        <v>233</v>
      </c>
      <c r="D30" s="13">
        <v>199623</v>
      </c>
      <c r="E30" s="13">
        <v>40000</v>
      </c>
      <c r="F30" s="13">
        <v>113623</v>
      </c>
      <c r="G30" s="24"/>
      <c r="H30" s="24"/>
      <c r="I30" s="24"/>
      <c r="J30" s="24"/>
      <c r="K30" s="24"/>
      <c r="L30" s="24"/>
      <c r="M30" s="29">
        <f t="shared" si="0"/>
        <v>199623</v>
      </c>
      <c r="N30" s="29">
        <f t="shared" si="1"/>
        <v>40000</v>
      </c>
      <c r="O30" s="22"/>
      <c r="P30" s="23">
        <v>44562</v>
      </c>
      <c r="Q30" s="23">
        <v>44926</v>
      </c>
      <c r="R30" s="15">
        <v>20</v>
      </c>
      <c r="S30" s="15">
        <v>40</v>
      </c>
      <c r="T30" s="11" t="s">
        <v>14</v>
      </c>
      <c r="U30" s="11" t="s">
        <v>19</v>
      </c>
      <c r="V30" s="47" t="s">
        <v>234</v>
      </c>
    </row>
    <row r="31" spans="1:22" ht="29" x14ac:dyDescent="0.35">
      <c r="A31" s="46" t="s">
        <v>389</v>
      </c>
      <c r="B31" s="19" t="s">
        <v>232</v>
      </c>
      <c r="C31" s="11" t="s">
        <v>27</v>
      </c>
      <c r="D31" s="24"/>
      <c r="E31" s="24"/>
      <c r="F31" s="24"/>
      <c r="G31" s="13">
        <v>58285</v>
      </c>
      <c r="H31" s="13">
        <v>10000</v>
      </c>
      <c r="I31" s="13">
        <v>39200</v>
      </c>
      <c r="J31" s="24"/>
      <c r="K31" s="24"/>
      <c r="L31" s="24"/>
      <c r="M31" s="29">
        <f t="shared" si="0"/>
        <v>58285</v>
      </c>
      <c r="N31" s="29">
        <f t="shared" si="1"/>
        <v>10000</v>
      </c>
      <c r="O31" s="22"/>
      <c r="P31" s="23">
        <v>45292</v>
      </c>
      <c r="Q31" s="23">
        <v>45657</v>
      </c>
      <c r="R31" s="15" t="s">
        <v>27</v>
      </c>
      <c r="S31" s="15" t="s">
        <v>27</v>
      </c>
      <c r="T31" s="11" t="s">
        <v>27</v>
      </c>
      <c r="U31" s="11" t="s">
        <v>27</v>
      </c>
      <c r="V31" s="47" t="s">
        <v>27</v>
      </c>
    </row>
    <row r="32" spans="1:22" ht="186.5" customHeight="1" x14ac:dyDescent="0.35">
      <c r="A32" s="46" t="s">
        <v>126</v>
      </c>
      <c r="B32" s="19" t="s">
        <v>127</v>
      </c>
      <c r="C32" s="11" t="s">
        <v>128</v>
      </c>
      <c r="D32" s="13">
        <v>58790</v>
      </c>
      <c r="E32" s="13">
        <v>7000</v>
      </c>
      <c r="F32" s="24"/>
      <c r="G32" s="13">
        <v>98240</v>
      </c>
      <c r="H32" s="13">
        <v>34000</v>
      </c>
      <c r="I32" s="24"/>
      <c r="J32" s="13">
        <v>107130</v>
      </c>
      <c r="K32" s="13">
        <v>54730</v>
      </c>
      <c r="L32" s="13">
        <v>29000</v>
      </c>
      <c r="M32" s="29">
        <f t="shared" si="0"/>
        <v>347890</v>
      </c>
      <c r="N32" s="29">
        <f t="shared" si="1"/>
        <v>41000</v>
      </c>
      <c r="O32" s="12">
        <v>330827</v>
      </c>
      <c r="P32" s="23">
        <v>44774</v>
      </c>
      <c r="Q32" s="23">
        <v>45869</v>
      </c>
      <c r="R32" s="15">
        <v>25</v>
      </c>
      <c r="S32" s="15">
        <v>375</v>
      </c>
      <c r="T32" s="11" t="s">
        <v>14</v>
      </c>
      <c r="U32" s="11" t="s">
        <v>67</v>
      </c>
      <c r="V32" s="47" t="s">
        <v>129</v>
      </c>
    </row>
    <row r="33" spans="1:22" ht="127" customHeight="1" x14ac:dyDescent="0.35">
      <c r="A33" s="46" t="s">
        <v>130</v>
      </c>
      <c r="B33" s="19" t="s">
        <v>131</v>
      </c>
      <c r="C33" s="11" t="s">
        <v>132</v>
      </c>
      <c r="D33" s="24"/>
      <c r="E33" s="24"/>
      <c r="F33" s="24"/>
      <c r="G33" s="13">
        <v>47000</v>
      </c>
      <c r="H33" s="13">
        <v>5000</v>
      </c>
      <c r="I33" s="24"/>
      <c r="J33" s="13">
        <v>47000</v>
      </c>
      <c r="K33" s="13">
        <v>47000</v>
      </c>
      <c r="L33" s="24"/>
      <c r="M33" s="29">
        <f t="shared" si="0"/>
        <v>141000</v>
      </c>
      <c r="N33" s="29">
        <f t="shared" si="1"/>
        <v>5000</v>
      </c>
      <c r="O33" s="22"/>
      <c r="P33" s="23">
        <v>44927</v>
      </c>
      <c r="Q33" s="23">
        <v>46022</v>
      </c>
      <c r="R33" s="15">
        <v>12</v>
      </c>
      <c r="S33" s="15">
        <v>48</v>
      </c>
      <c r="T33" s="11" t="s">
        <v>14</v>
      </c>
      <c r="U33" s="11" t="s">
        <v>67</v>
      </c>
      <c r="V33" s="47" t="s">
        <v>133</v>
      </c>
    </row>
    <row r="34" spans="1:22" ht="188.5" x14ac:dyDescent="0.35">
      <c r="A34" s="46" t="s">
        <v>134</v>
      </c>
      <c r="B34" s="19" t="s">
        <v>135</v>
      </c>
      <c r="C34" s="11" t="s">
        <v>136</v>
      </c>
      <c r="D34" s="24"/>
      <c r="E34" s="24"/>
      <c r="F34" s="24"/>
      <c r="G34" s="13">
        <v>110800</v>
      </c>
      <c r="H34" s="13">
        <v>20000</v>
      </c>
      <c r="I34" s="24"/>
      <c r="J34" s="24"/>
      <c r="K34" s="24"/>
      <c r="L34" s="24"/>
      <c r="M34" s="29">
        <f t="shared" si="0"/>
        <v>110800</v>
      </c>
      <c r="N34" s="29">
        <f t="shared" si="1"/>
        <v>20000</v>
      </c>
      <c r="O34" s="12">
        <v>66600</v>
      </c>
      <c r="P34" s="23">
        <v>44927</v>
      </c>
      <c r="Q34" s="23">
        <v>45291</v>
      </c>
      <c r="R34" s="15">
        <v>15</v>
      </c>
      <c r="S34" s="15">
        <v>30</v>
      </c>
      <c r="T34" s="11" t="s">
        <v>10</v>
      </c>
      <c r="U34" s="11" t="s">
        <v>25</v>
      </c>
      <c r="V34" s="47" t="s">
        <v>137</v>
      </c>
    </row>
    <row r="35" spans="1:22" ht="409.5" x14ac:dyDescent="0.35">
      <c r="A35" s="46" t="s">
        <v>138</v>
      </c>
      <c r="B35" s="19" t="s">
        <v>139</v>
      </c>
      <c r="C35" s="11" t="s">
        <v>140</v>
      </c>
      <c r="D35" s="13">
        <v>107750</v>
      </c>
      <c r="E35" s="13">
        <v>8000</v>
      </c>
      <c r="F35" s="13">
        <v>86880</v>
      </c>
      <c r="G35" s="24"/>
      <c r="H35" s="24"/>
      <c r="I35" s="24"/>
      <c r="J35" s="24"/>
      <c r="K35" s="24"/>
      <c r="L35" s="24"/>
      <c r="M35" s="29">
        <f t="shared" si="0"/>
        <v>107750</v>
      </c>
      <c r="N35" s="29">
        <f t="shared" si="1"/>
        <v>8000</v>
      </c>
      <c r="O35" s="12">
        <v>2000</v>
      </c>
      <c r="P35" s="23">
        <v>44562</v>
      </c>
      <c r="Q35" s="23">
        <v>44926</v>
      </c>
      <c r="R35" s="15">
        <v>30</v>
      </c>
      <c r="S35" s="15">
        <v>60</v>
      </c>
      <c r="T35" s="11" t="s">
        <v>10</v>
      </c>
      <c r="U35" s="11" t="s">
        <v>25</v>
      </c>
      <c r="V35" s="47" t="s">
        <v>690</v>
      </c>
    </row>
    <row r="36" spans="1:22" ht="119" customHeight="1" x14ac:dyDescent="0.35">
      <c r="A36" s="46" t="s">
        <v>141</v>
      </c>
      <c r="B36" s="19" t="s">
        <v>142</v>
      </c>
      <c r="C36" s="11" t="s">
        <v>143</v>
      </c>
      <c r="D36" s="13">
        <v>130000</v>
      </c>
      <c r="E36" s="13">
        <v>30000</v>
      </c>
      <c r="F36" s="24"/>
      <c r="G36" s="24"/>
      <c r="H36" s="24"/>
      <c r="I36" s="24"/>
      <c r="J36" s="24"/>
      <c r="K36" s="24"/>
      <c r="L36" s="24"/>
      <c r="M36" s="29">
        <f t="shared" si="0"/>
        <v>130000</v>
      </c>
      <c r="N36" s="29">
        <f t="shared" si="1"/>
        <v>30000</v>
      </c>
      <c r="O36" s="12">
        <v>1430</v>
      </c>
      <c r="P36" s="23">
        <v>44562</v>
      </c>
      <c r="Q36" s="23">
        <v>44926</v>
      </c>
      <c r="R36" s="15">
        <v>25</v>
      </c>
      <c r="S36" s="15">
        <v>50</v>
      </c>
      <c r="T36" s="11" t="s">
        <v>10</v>
      </c>
      <c r="U36" s="11" t="s">
        <v>25</v>
      </c>
      <c r="V36" s="47" t="s">
        <v>144</v>
      </c>
    </row>
    <row r="37" spans="1:22" ht="93.5" customHeight="1" x14ac:dyDescent="0.35">
      <c r="A37" s="46" t="s">
        <v>145</v>
      </c>
      <c r="B37" s="19" t="s">
        <v>146</v>
      </c>
      <c r="C37" s="11" t="s">
        <v>132</v>
      </c>
      <c r="D37" s="24"/>
      <c r="E37" s="24"/>
      <c r="F37" s="24"/>
      <c r="G37" s="13">
        <v>97400</v>
      </c>
      <c r="H37" s="13">
        <v>8000</v>
      </c>
      <c r="I37" s="13">
        <v>89400</v>
      </c>
      <c r="J37" s="24"/>
      <c r="K37" s="24"/>
      <c r="L37" s="24"/>
      <c r="M37" s="29">
        <f t="shared" si="0"/>
        <v>97400</v>
      </c>
      <c r="N37" s="29">
        <f t="shared" si="1"/>
        <v>8000</v>
      </c>
      <c r="O37" s="22"/>
      <c r="P37" s="23">
        <v>44927</v>
      </c>
      <c r="Q37" s="23">
        <v>45291</v>
      </c>
      <c r="R37" s="15">
        <v>25</v>
      </c>
      <c r="S37" s="15">
        <v>50</v>
      </c>
      <c r="T37" s="11" t="s">
        <v>14</v>
      </c>
      <c r="U37" s="11" t="s">
        <v>15</v>
      </c>
      <c r="V37" s="47" t="s">
        <v>147</v>
      </c>
    </row>
    <row r="38" spans="1:22" ht="98" customHeight="1" x14ac:dyDescent="0.35">
      <c r="A38" s="46" t="s">
        <v>148</v>
      </c>
      <c r="B38" s="19" t="s">
        <v>149</v>
      </c>
      <c r="C38" s="11" t="s">
        <v>132</v>
      </c>
      <c r="D38" s="13">
        <v>151560</v>
      </c>
      <c r="E38" s="13">
        <v>25000</v>
      </c>
      <c r="F38" s="13">
        <v>126560</v>
      </c>
      <c r="G38" s="24"/>
      <c r="H38" s="24"/>
      <c r="I38" s="24"/>
      <c r="J38" s="24"/>
      <c r="K38" s="24"/>
      <c r="L38" s="24"/>
      <c r="M38" s="29">
        <f t="shared" si="0"/>
        <v>151560</v>
      </c>
      <c r="N38" s="29">
        <f t="shared" si="1"/>
        <v>25000</v>
      </c>
      <c r="O38" s="22"/>
      <c r="P38" s="23">
        <v>44562</v>
      </c>
      <c r="Q38" s="23">
        <v>44926</v>
      </c>
      <c r="R38" s="15">
        <v>15</v>
      </c>
      <c r="S38" s="15">
        <v>75</v>
      </c>
      <c r="T38" s="11" t="s">
        <v>32</v>
      </c>
      <c r="U38" s="11" t="s">
        <v>19</v>
      </c>
      <c r="V38" s="47" t="s">
        <v>150</v>
      </c>
    </row>
    <row r="39" spans="1:22" ht="109" customHeight="1" x14ac:dyDescent="0.35">
      <c r="A39" s="46" t="s">
        <v>151</v>
      </c>
      <c r="B39" s="19" t="s">
        <v>152</v>
      </c>
      <c r="C39" s="11" t="s">
        <v>132</v>
      </c>
      <c r="D39" s="24"/>
      <c r="E39" s="24"/>
      <c r="F39" s="24"/>
      <c r="G39" s="13">
        <v>86160</v>
      </c>
      <c r="H39" s="13">
        <v>3000</v>
      </c>
      <c r="I39" s="13">
        <v>83160</v>
      </c>
      <c r="J39" s="13">
        <v>39370</v>
      </c>
      <c r="K39" s="13">
        <v>38570</v>
      </c>
      <c r="L39" s="24"/>
      <c r="M39" s="29">
        <f t="shared" si="0"/>
        <v>164100</v>
      </c>
      <c r="N39" s="29">
        <f t="shared" si="1"/>
        <v>3000</v>
      </c>
      <c r="O39" s="12">
        <v>82100</v>
      </c>
      <c r="P39" s="23">
        <v>44927</v>
      </c>
      <c r="Q39" s="23">
        <v>46022</v>
      </c>
      <c r="R39" s="15">
        <v>50</v>
      </c>
      <c r="S39" s="15">
        <v>50</v>
      </c>
      <c r="T39" s="11" t="s">
        <v>14</v>
      </c>
      <c r="U39" s="11" t="s">
        <v>8</v>
      </c>
      <c r="V39" s="47" t="s">
        <v>153</v>
      </c>
    </row>
    <row r="40" spans="1:22" ht="89.5" customHeight="1" x14ac:dyDescent="0.35">
      <c r="A40" s="46" t="s">
        <v>60</v>
      </c>
      <c r="B40" s="19" t="s">
        <v>61</v>
      </c>
      <c r="C40" s="11" t="s">
        <v>62</v>
      </c>
      <c r="D40" s="13">
        <v>20000</v>
      </c>
      <c r="E40" s="13">
        <v>20000</v>
      </c>
      <c r="F40" s="24"/>
      <c r="G40" s="13">
        <v>20000</v>
      </c>
      <c r="H40" s="13">
        <v>20000</v>
      </c>
      <c r="I40" s="24"/>
      <c r="J40" s="24"/>
      <c r="K40" s="24"/>
      <c r="L40" s="24"/>
      <c r="M40" s="29">
        <f t="shared" si="0"/>
        <v>40000</v>
      </c>
      <c r="N40" s="29">
        <f t="shared" si="1"/>
        <v>40000</v>
      </c>
      <c r="O40" s="22"/>
      <c r="P40" s="23">
        <v>44774</v>
      </c>
      <c r="Q40" s="23">
        <v>45138</v>
      </c>
      <c r="R40" s="15">
        <v>30</v>
      </c>
      <c r="S40" s="15">
        <v>30</v>
      </c>
      <c r="T40" s="11" t="s">
        <v>14</v>
      </c>
      <c r="U40" s="11" t="s">
        <v>25</v>
      </c>
      <c r="V40" s="47" t="s">
        <v>63</v>
      </c>
    </row>
    <row r="41" spans="1:22" ht="280.5" customHeight="1" x14ac:dyDescent="0.35">
      <c r="A41" s="46" t="s">
        <v>164</v>
      </c>
      <c r="B41" s="19" t="s">
        <v>165</v>
      </c>
      <c r="C41" s="11" t="s">
        <v>166</v>
      </c>
      <c r="D41" s="13">
        <v>8000</v>
      </c>
      <c r="E41" s="13">
        <v>2000</v>
      </c>
      <c r="F41" s="24"/>
      <c r="G41" s="24"/>
      <c r="H41" s="24"/>
      <c r="I41" s="24"/>
      <c r="J41" s="24"/>
      <c r="K41" s="24"/>
      <c r="L41" s="24"/>
      <c r="M41" s="29">
        <f t="shared" si="0"/>
        <v>8000</v>
      </c>
      <c r="N41" s="29">
        <f t="shared" si="1"/>
        <v>2000</v>
      </c>
      <c r="O41" s="22"/>
      <c r="P41" s="23">
        <v>44763</v>
      </c>
      <c r="Q41" s="23">
        <v>44830</v>
      </c>
      <c r="R41" s="15">
        <v>10</v>
      </c>
      <c r="S41" s="15">
        <v>10</v>
      </c>
      <c r="T41" s="11" t="s">
        <v>33</v>
      </c>
      <c r="U41" s="11" t="s">
        <v>8</v>
      </c>
      <c r="V41" s="47" t="s">
        <v>167</v>
      </c>
    </row>
    <row r="42" spans="1:22" ht="197" customHeight="1" x14ac:dyDescent="0.35">
      <c r="A42" s="46" t="s">
        <v>168</v>
      </c>
      <c r="B42" s="19" t="s">
        <v>169</v>
      </c>
      <c r="C42" s="11" t="s">
        <v>170</v>
      </c>
      <c r="D42" s="13">
        <v>30000</v>
      </c>
      <c r="E42" s="13">
        <v>5000</v>
      </c>
      <c r="F42" s="24"/>
      <c r="G42" s="13">
        <v>31318.68</v>
      </c>
      <c r="H42" s="13">
        <v>5000</v>
      </c>
      <c r="I42" s="13">
        <v>20000</v>
      </c>
      <c r="J42" s="24"/>
      <c r="K42" s="24"/>
      <c r="L42" s="24"/>
      <c r="M42" s="29">
        <f t="shared" si="0"/>
        <v>61318.68</v>
      </c>
      <c r="N42" s="29">
        <f t="shared" si="1"/>
        <v>10000</v>
      </c>
      <c r="O42" s="22"/>
      <c r="P42" s="23">
        <v>44743</v>
      </c>
      <c r="Q42" s="23">
        <v>45169</v>
      </c>
      <c r="R42" s="15">
        <v>30</v>
      </c>
      <c r="S42" s="15">
        <v>30</v>
      </c>
      <c r="T42" s="11" t="s">
        <v>14</v>
      </c>
      <c r="U42" s="11" t="s">
        <v>19</v>
      </c>
      <c r="V42" s="47" t="s">
        <v>171</v>
      </c>
    </row>
    <row r="43" spans="1:22" ht="232" x14ac:dyDescent="0.35">
      <c r="A43" s="46" t="s">
        <v>172</v>
      </c>
      <c r="B43" s="19" t="s">
        <v>173</v>
      </c>
      <c r="C43" s="11" t="s">
        <v>170</v>
      </c>
      <c r="D43" s="13">
        <v>25270</v>
      </c>
      <c r="E43" s="13">
        <v>9000</v>
      </c>
      <c r="F43" s="24"/>
      <c r="G43" s="13">
        <v>78746.149999999994</v>
      </c>
      <c r="H43" s="13">
        <v>6000</v>
      </c>
      <c r="I43" s="24"/>
      <c r="J43" s="13">
        <v>33830</v>
      </c>
      <c r="K43" s="24"/>
      <c r="L43" s="24"/>
      <c r="M43" s="29">
        <f t="shared" si="0"/>
        <v>137846.15</v>
      </c>
      <c r="N43" s="29">
        <f t="shared" si="1"/>
        <v>15000</v>
      </c>
      <c r="O43" s="22"/>
      <c r="P43" s="23">
        <v>44927</v>
      </c>
      <c r="Q43" s="23">
        <v>45291</v>
      </c>
      <c r="R43" s="15">
        <v>25</v>
      </c>
      <c r="S43" s="15">
        <v>25</v>
      </c>
      <c r="T43" s="11" t="s">
        <v>10</v>
      </c>
      <c r="U43" s="11" t="s">
        <v>67</v>
      </c>
      <c r="V43" s="47" t="s">
        <v>174</v>
      </c>
    </row>
    <row r="44" spans="1:22" ht="138.5" customHeight="1" x14ac:dyDescent="0.35">
      <c r="A44" s="46" t="s">
        <v>175</v>
      </c>
      <c r="B44" s="19" t="s">
        <v>176</v>
      </c>
      <c r="C44" s="11" t="s">
        <v>170</v>
      </c>
      <c r="D44" s="13">
        <v>86000</v>
      </c>
      <c r="E44" s="13">
        <v>10000</v>
      </c>
      <c r="F44" s="13">
        <v>76000</v>
      </c>
      <c r="G44" s="13">
        <v>42142.86</v>
      </c>
      <c r="H44" s="13">
        <v>10000</v>
      </c>
      <c r="I44" s="13">
        <v>31000</v>
      </c>
      <c r="J44" s="24"/>
      <c r="K44" s="24"/>
      <c r="L44" s="24"/>
      <c r="M44" s="29">
        <f t="shared" si="0"/>
        <v>128142.86</v>
      </c>
      <c r="N44" s="29">
        <f t="shared" si="1"/>
        <v>20000</v>
      </c>
      <c r="O44" s="22"/>
      <c r="P44" s="23">
        <v>44805</v>
      </c>
      <c r="Q44" s="23">
        <v>45169</v>
      </c>
      <c r="R44" s="15">
        <v>25</v>
      </c>
      <c r="S44" s="15">
        <v>25</v>
      </c>
      <c r="T44" s="11" t="s">
        <v>7</v>
      </c>
      <c r="U44" s="11" t="s">
        <v>19</v>
      </c>
      <c r="V44" s="47" t="s">
        <v>177</v>
      </c>
    </row>
    <row r="45" spans="1:22" ht="110" customHeight="1" x14ac:dyDescent="0.35">
      <c r="A45" s="46" t="s">
        <v>178</v>
      </c>
      <c r="B45" s="19" t="s">
        <v>179</v>
      </c>
      <c r="C45" s="11" t="s">
        <v>170</v>
      </c>
      <c r="D45" s="13">
        <v>115000</v>
      </c>
      <c r="E45" s="13">
        <v>14000</v>
      </c>
      <c r="F45" s="13">
        <v>101000</v>
      </c>
      <c r="G45" s="13">
        <v>32111.31</v>
      </c>
      <c r="H45" s="13">
        <v>10000</v>
      </c>
      <c r="I45" s="13">
        <v>20000</v>
      </c>
      <c r="J45" s="24"/>
      <c r="K45" s="24"/>
      <c r="L45" s="24"/>
      <c r="M45" s="29">
        <f t="shared" si="0"/>
        <v>147111.31</v>
      </c>
      <c r="N45" s="29">
        <f t="shared" si="1"/>
        <v>24000</v>
      </c>
      <c r="O45" s="22"/>
      <c r="P45" s="23">
        <v>44805</v>
      </c>
      <c r="Q45" s="23">
        <v>45169</v>
      </c>
      <c r="R45" s="15">
        <v>16</v>
      </c>
      <c r="S45" s="15">
        <v>16</v>
      </c>
      <c r="T45" s="11" t="s">
        <v>32</v>
      </c>
      <c r="U45" s="11" t="s">
        <v>19</v>
      </c>
      <c r="V45" s="47" t="s">
        <v>180</v>
      </c>
    </row>
    <row r="46" spans="1:22" ht="196" customHeight="1" x14ac:dyDescent="0.35">
      <c r="A46" s="46" t="s">
        <v>181</v>
      </c>
      <c r="B46" s="19" t="s">
        <v>182</v>
      </c>
      <c r="C46" s="11" t="s">
        <v>170</v>
      </c>
      <c r="D46" s="24"/>
      <c r="E46" s="24"/>
      <c r="F46" s="24"/>
      <c r="G46" s="13">
        <v>91785.71</v>
      </c>
      <c r="H46" s="13">
        <v>9000</v>
      </c>
      <c r="I46" s="13">
        <v>35500</v>
      </c>
      <c r="J46" s="24"/>
      <c r="K46" s="24"/>
      <c r="L46" s="24"/>
      <c r="M46" s="29">
        <f t="shared" si="0"/>
        <v>91785.71</v>
      </c>
      <c r="N46" s="29">
        <f t="shared" si="1"/>
        <v>9000</v>
      </c>
      <c r="O46" s="12">
        <v>45000</v>
      </c>
      <c r="P46" s="23">
        <v>44927</v>
      </c>
      <c r="Q46" s="23">
        <v>45291</v>
      </c>
      <c r="R46" s="15">
        <v>50</v>
      </c>
      <c r="S46" s="15">
        <v>50</v>
      </c>
      <c r="T46" s="11" t="s">
        <v>32</v>
      </c>
      <c r="U46" s="11" t="s">
        <v>19</v>
      </c>
      <c r="V46" s="47" t="s">
        <v>183</v>
      </c>
    </row>
    <row r="47" spans="1:22" ht="92.5" customHeight="1" x14ac:dyDescent="0.35">
      <c r="A47" s="46" t="s">
        <v>332</v>
      </c>
      <c r="B47" s="19" t="s">
        <v>333</v>
      </c>
      <c r="C47" s="11" t="s">
        <v>331</v>
      </c>
      <c r="D47" s="13">
        <v>114110</v>
      </c>
      <c r="E47" s="13">
        <v>25000</v>
      </c>
      <c r="F47" s="13">
        <v>41550</v>
      </c>
      <c r="G47" s="13">
        <v>247000</v>
      </c>
      <c r="H47" s="13">
        <v>30000</v>
      </c>
      <c r="I47" s="13">
        <v>110700</v>
      </c>
      <c r="J47" s="13">
        <v>89500</v>
      </c>
      <c r="K47" s="13">
        <v>68500</v>
      </c>
      <c r="L47" s="13">
        <v>14170</v>
      </c>
      <c r="M47" s="29">
        <f t="shared" si="0"/>
        <v>533280</v>
      </c>
      <c r="N47" s="29">
        <f t="shared" si="1"/>
        <v>55000</v>
      </c>
      <c r="O47" s="22"/>
      <c r="P47" s="23">
        <v>44809</v>
      </c>
      <c r="Q47" s="23">
        <v>46387</v>
      </c>
      <c r="R47" s="15">
        <v>15</v>
      </c>
      <c r="S47" s="15">
        <v>15</v>
      </c>
      <c r="T47" s="11" t="s">
        <v>34</v>
      </c>
      <c r="U47" s="11" t="s">
        <v>8</v>
      </c>
      <c r="V47" s="47" t="s">
        <v>334</v>
      </c>
    </row>
    <row r="48" spans="1:22" ht="43.5" customHeight="1" x14ac:dyDescent="0.35">
      <c r="A48" s="46" t="s">
        <v>335</v>
      </c>
      <c r="B48" s="19" t="s">
        <v>336</v>
      </c>
      <c r="C48" s="11" t="s">
        <v>331</v>
      </c>
      <c r="D48" s="13">
        <v>54150</v>
      </c>
      <c r="E48" s="13">
        <v>5000</v>
      </c>
      <c r="F48" s="13">
        <v>49150</v>
      </c>
      <c r="G48" s="24"/>
      <c r="H48" s="24"/>
      <c r="I48" s="24"/>
      <c r="J48" s="24"/>
      <c r="K48" s="24"/>
      <c r="L48" s="24"/>
      <c r="M48" s="29">
        <f t="shared" si="0"/>
        <v>54150</v>
      </c>
      <c r="N48" s="29">
        <f t="shared" si="1"/>
        <v>5000</v>
      </c>
      <c r="O48" s="22"/>
      <c r="P48" s="23">
        <v>44562</v>
      </c>
      <c r="Q48" s="23">
        <v>44926</v>
      </c>
      <c r="R48" s="15">
        <v>50</v>
      </c>
      <c r="S48" s="15">
        <v>50</v>
      </c>
      <c r="T48" s="11" t="s">
        <v>10</v>
      </c>
      <c r="U48" s="11" t="s">
        <v>19</v>
      </c>
      <c r="V48" s="47" t="s">
        <v>337</v>
      </c>
    </row>
    <row r="49" spans="1:22" ht="79.5" customHeight="1" x14ac:dyDescent="0.35">
      <c r="A49" s="46" t="s">
        <v>52</v>
      </c>
      <c r="B49" s="19" t="s">
        <v>53</v>
      </c>
      <c r="C49" s="11" t="s">
        <v>54</v>
      </c>
      <c r="D49" s="13">
        <v>105800</v>
      </c>
      <c r="E49" s="13">
        <v>4000</v>
      </c>
      <c r="F49" s="13">
        <v>6400</v>
      </c>
      <c r="G49" s="13">
        <v>94200</v>
      </c>
      <c r="H49" s="13">
        <v>12000</v>
      </c>
      <c r="I49" s="24"/>
      <c r="J49" s="13">
        <v>135200</v>
      </c>
      <c r="K49" s="13">
        <v>98050</v>
      </c>
      <c r="L49" s="13">
        <v>20280</v>
      </c>
      <c r="M49" s="29">
        <f t="shared" si="0"/>
        <v>453530</v>
      </c>
      <c r="N49" s="29">
        <f t="shared" si="1"/>
        <v>16000</v>
      </c>
      <c r="O49" s="12">
        <v>71470</v>
      </c>
      <c r="P49" s="23">
        <v>44805</v>
      </c>
      <c r="Q49" s="23">
        <v>45535</v>
      </c>
      <c r="R49" s="15">
        <v>10</v>
      </c>
      <c r="S49" s="15">
        <v>30</v>
      </c>
      <c r="T49" s="11" t="s">
        <v>33</v>
      </c>
      <c r="U49" s="11" t="s">
        <v>8</v>
      </c>
      <c r="V49" s="47" t="s">
        <v>55</v>
      </c>
    </row>
    <row r="50" spans="1:22" ht="94" customHeight="1" x14ac:dyDescent="0.35">
      <c r="A50" s="46" t="s">
        <v>56</v>
      </c>
      <c r="B50" s="19" t="s">
        <v>57</v>
      </c>
      <c r="C50" s="11" t="s">
        <v>58</v>
      </c>
      <c r="D50" s="13">
        <v>232000</v>
      </c>
      <c r="E50" s="13">
        <v>46000</v>
      </c>
      <c r="F50" s="13">
        <v>180000</v>
      </c>
      <c r="G50" s="13">
        <v>228100</v>
      </c>
      <c r="H50" s="13">
        <v>38000</v>
      </c>
      <c r="I50" s="13">
        <v>120200</v>
      </c>
      <c r="J50" s="24"/>
      <c r="K50" s="24"/>
      <c r="L50" s="24"/>
      <c r="M50" s="29">
        <f t="shared" si="0"/>
        <v>460100</v>
      </c>
      <c r="N50" s="29">
        <f t="shared" si="1"/>
        <v>84000</v>
      </c>
      <c r="O50" s="12">
        <v>281900</v>
      </c>
      <c r="P50" s="23">
        <v>44743</v>
      </c>
      <c r="Q50" s="23">
        <v>45291</v>
      </c>
      <c r="R50" s="15">
        <v>60</v>
      </c>
      <c r="S50" s="15">
        <v>180</v>
      </c>
      <c r="T50" s="11" t="s">
        <v>14</v>
      </c>
      <c r="U50" s="11" t="s">
        <v>25</v>
      </c>
      <c r="V50" s="47" t="s">
        <v>59</v>
      </c>
    </row>
    <row r="51" spans="1:22" ht="127" customHeight="1" x14ac:dyDescent="0.35">
      <c r="A51" s="46" t="s">
        <v>204</v>
      </c>
      <c r="B51" s="19" t="s">
        <v>205</v>
      </c>
      <c r="C51" s="11" t="s">
        <v>206</v>
      </c>
      <c r="D51" s="13">
        <v>46166</v>
      </c>
      <c r="E51" s="13">
        <v>25000</v>
      </c>
      <c r="F51" s="13">
        <v>18166</v>
      </c>
      <c r="G51" s="13">
        <v>78289</v>
      </c>
      <c r="H51" s="13">
        <v>28621</v>
      </c>
      <c r="I51" s="13">
        <v>33300</v>
      </c>
      <c r="J51" s="13">
        <v>84461</v>
      </c>
      <c r="K51" s="13">
        <v>107065</v>
      </c>
      <c r="L51" s="13">
        <v>27590</v>
      </c>
      <c r="M51" s="29">
        <f t="shared" si="0"/>
        <v>343571</v>
      </c>
      <c r="N51" s="29">
        <f t="shared" si="1"/>
        <v>53621</v>
      </c>
      <c r="O51" s="22"/>
      <c r="P51" s="23">
        <v>44621</v>
      </c>
      <c r="Q51" s="23">
        <v>46265</v>
      </c>
      <c r="R51" s="15">
        <v>12</v>
      </c>
      <c r="S51" s="15">
        <v>24</v>
      </c>
      <c r="T51" s="11" t="s">
        <v>33</v>
      </c>
      <c r="U51" s="11" t="s">
        <v>8</v>
      </c>
      <c r="V51" s="47" t="s">
        <v>207</v>
      </c>
    </row>
    <row r="52" spans="1:22" ht="106" customHeight="1" x14ac:dyDescent="0.35">
      <c r="A52" s="46" t="s">
        <v>208</v>
      </c>
      <c r="B52" s="19" t="s">
        <v>209</v>
      </c>
      <c r="C52" s="11" t="s">
        <v>210</v>
      </c>
      <c r="D52" s="13">
        <v>33600</v>
      </c>
      <c r="E52" s="13">
        <v>15000</v>
      </c>
      <c r="F52" s="13">
        <v>15000</v>
      </c>
      <c r="G52" s="13">
        <v>115200</v>
      </c>
      <c r="H52" s="13">
        <v>25200</v>
      </c>
      <c r="I52" s="13">
        <v>60000</v>
      </c>
      <c r="J52" s="13">
        <v>81600</v>
      </c>
      <c r="K52" s="24"/>
      <c r="L52" s="24"/>
      <c r="M52" s="29">
        <f t="shared" si="0"/>
        <v>230400</v>
      </c>
      <c r="N52" s="29">
        <f t="shared" si="1"/>
        <v>40200</v>
      </c>
      <c r="O52" s="22"/>
      <c r="P52" s="23">
        <v>44819</v>
      </c>
      <c r="Q52" s="23">
        <v>45549</v>
      </c>
      <c r="R52" s="15">
        <v>12</v>
      </c>
      <c r="S52" s="15">
        <v>24</v>
      </c>
      <c r="T52" s="11" t="s">
        <v>159</v>
      </c>
      <c r="U52" s="11" t="s">
        <v>8</v>
      </c>
      <c r="V52" s="47" t="s">
        <v>211</v>
      </c>
    </row>
    <row r="53" spans="1:22" ht="131" customHeight="1" x14ac:dyDescent="0.35">
      <c r="A53" s="46" t="s">
        <v>212</v>
      </c>
      <c r="B53" s="19" t="s">
        <v>213</v>
      </c>
      <c r="C53" s="11" t="s">
        <v>214</v>
      </c>
      <c r="D53" s="13">
        <v>114000</v>
      </c>
      <c r="E53" s="13">
        <v>5000</v>
      </c>
      <c r="F53" s="13">
        <v>101834</v>
      </c>
      <c r="G53" s="13">
        <v>30000</v>
      </c>
      <c r="H53" s="13">
        <v>5000</v>
      </c>
      <c r="I53" s="13">
        <v>15000</v>
      </c>
      <c r="J53" s="24"/>
      <c r="K53" s="24"/>
      <c r="L53" s="24"/>
      <c r="M53" s="29">
        <f t="shared" si="0"/>
        <v>144000</v>
      </c>
      <c r="N53" s="29">
        <f t="shared" si="1"/>
        <v>10000</v>
      </c>
      <c r="O53" s="22"/>
      <c r="P53" s="23">
        <v>44636</v>
      </c>
      <c r="Q53" s="23">
        <v>45000</v>
      </c>
      <c r="R53" s="15">
        <v>15</v>
      </c>
      <c r="S53" s="15">
        <v>30</v>
      </c>
      <c r="T53" s="11" t="s">
        <v>28</v>
      </c>
      <c r="U53" s="11" t="s">
        <v>8</v>
      </c>
      <c r="V53" s="47" t="s">
        <v>215</v>
      </c>
    </row>
    <row r="54" spans="1:22" ht="82" customHeight="1" x14ac:dyDescent="0.35">
      <c r="A54" s="46" t="s">
        <v>216</v>
      </c>
      <c r="B54" s="19" t="s">
        <v>217</v>
      </c>
      <c r="C54" s="11" t="s">
        <v>218</v>
      </c>
      <c r="D54" s="13">
        <v>64340</v>
      </c>
      <c r="E54" s="13">
        <v>25000</v>
      </c>
      <c r="F54" s="13">
        <v>18000</v>
      </c>
      <c r="G54" s="13">
        <v>136679</v>
      </c>
      <c r="H54" s="13">
        <v>21179</v>
      </c>
      <c r="I54" s="13">
        <v>31700</v>
      </c>
      <c r="J54" s="24"/>
      <c r="K54" s="24"/>
      <c r="L54" s="24"/>
      <c r="M54" s="29">
        <f t="shared" si="0"/>
        <v>201019</v>
      </c>
      <c r="N54" s="29">
        <f t="shared" si="1"/>
        <v>46179</v>
      </c>
      <c r="O54" s="22"/>
      <c r="P54" s="23">
        <v>44805</v>
      </c>
      <c r="Q54" s="23">
        <v>45535</v>
      </c>
      <c r="R54" s="15">
        <v>12</v>
      </c>
      <c r="S54" s="15">
        <v>24</v>
      </c>
      <c r="T54" s="11" t="s">
        <v>14</v>
      </c>
      <c r="U54" s="11" t="s">
        <v>25</v>
      </c>
      <c r="V54" s="47" t="s">
        <v>219</v>
      </c>
    </row>
    <row r="55" spans="1:22" ht="98.5" customHeight="1" x14ac:dyDescent="0.35">
      <c r="A55" s="46" t="s">
        <v>343</v>
      </c>
      <c r="B55" s="19" t="s">
        <v>344</v>
      </c>
      <c r="C55" s="11" t="s">
        <v>345</v>
      </c>
      <c r="D55" s="13">
        <v>9000</v>
      </c>
      <c r="E55" s="13">
        <v>9000</v>
      </c>
      <c r="F55" s="24"/>
      <c r="G55" s="13">
        <v>9000</v>
      </c>
      <c r="H55" s="13">
        <v>9000</v>
      </c>
      <c r="I55" s="24"/>
      <c r="J55" s="24"/>
      <c r="K55" s="24"/>
      <c r="L55" s="24"/>
      <c r="M55" s="29">
        <f t="shared" si="0"/>
        <v>18000</v>
      </c>
      <c r="N55" s="29">
        <f t="shared" si="1"/>
        <v>18000</v>
      </c>
      <c r="O55" s="22"/>
      <c r="P55" s="23">
        <v>44774</v>
      </c>
      <c r="Q55" s="23">
        <v>45504</v>
      </c>
      <c r="R55" s="15">
        <v>0</v>
      </c>
      <c r="S55" s="15">
        <v>0</v>
      </c>
      <c r="T55" s="11" t="s">
        <v>14</v>
      </c>
      <c r="U55" s="11" t="s">
        <v>25</v>
      </c>
      <c r="V55" s="47" t="s">
        <v>346</v>
      </c>
    </row>
    <row r="56" spans="1:22" ht="217.5" x14ac:dyDescent="0.35">
      <c r="A56" s="46" t="s">
        <v>348</v>
      </c>
      <c r="B56" s="19" t="s">
        <v>349</v>
      </c>
      <c r="C56" s="11" t="s">
        <v>342</v>
      </c>
      <c r="D56" s="13">
        <v>30000</v>
      </c>
      <c r="E56" s="13">
        <v>21000</v>
      </c>
      <c r="F56" s="13">
        <v>9000</v>
      </c>
      <c r="G56" s="13">
        <v>25200</v>
      </c>
      <c r="H56" s="13">
        <v>21000</v>
      </c>
      <c r="I56" s="13">
        <v>4200</v>
      </c>
      <c r="J56" s="13">
        <v>2340</v>
      </c>
      <c r="K56" s="24"/>
      <c r="L56" s="24"/>
      <c r="M56" s="29">
        <f t="shared" si="0"/>
        <v>57540</v>
      </c>
      <c r="N56" s="29">
        <f t="shared" si="1"/>
        <v>42000</v>
      </c>
      <c r="O56" s="22"/>
      <c r="P56" s="23">
        <v>45005</v>
      </c>
      <c r="Q56" s="23">
        <v>45157</v>
      </c>
      <c r="R56" s="15">
        <v>10</v>
      </c>
      <c r="S56" s="15">
        <v>10</v>
      </c>
      <c r="T56" s="11" t="s">
        <v>14</v>
      </c>
      <c r="U56" s="11" t="s">
        <v>19</v>
      </c>
      <c r="V56" s="47" t="s">
        <v>350</v>
      </c>
    </row>
    <row r="57" spans="1:22" ht="79" customHeight="1" x14ac:dyDescent="0.35">
      <c r="A57" s="46" t="s">
        <v>300</v>
      </c>
      <c r="B57" s="19" t="s">
        <v>301</v>
      </c>
      <c r="C57" s="11" t="s">
        <v>302</v>
      </c>
      <c r="D57" s="13">
        <v>72800</v>
      </c>
      <c r="E57" s="13">
        <v>18200</v>
      </c>
      <c r="F57" s="13">
        <v>54600</v>
      </c>
      <c r="G57" s="13">
        <v>129000</v>
      </c>
      <c r="H57" s="13">
        <v>25800</v>
      </c>
      <c r="I57" s="13">
        <v>51600</v>
      </c>
      <c r="J57" s="24"/>
      <c r="K57" s="24"/>
      <c r="L57" s="24"/>
      <c r="M57" s="29">
        <f t="shared" si="0"/>
        <v>201800</v>
      </c>
      <c r="N57" s="29">
        <f t="shared" si="1"/>
        <v>44000</v>
      </c>
      <c r="O57" s="12">
        <v>18200</v>
      </c>
      <c r="P57" s="23">
        <v>44774</v>
      </c>
      <c r="Q57" s="23">
        <v>45138</v>
      </c>
      <c r="R57" s="15">
        <v>16</v>
      </c>
      <c r="S57" s="15">
        <v>16</v>
      </c>
      <c r="T57" s="11" t="s">
        <v>159</v>
      </c>
      <c r="U57" s="11" t="s">
        <v>8</v>
      </c>
      <c r="V57" s="47" t="s">
        <v>303</v>
      </c>
    </row>
    <row r="58" spans="1:22" ht="110" customHeight="1" x14ac:dyDescent="0.35">
      <c r="A58" s="46" t="s">
        <v>304</v>
      </c>
      <c r="B58" s="19" t="s">
        <v>305</v>
      </c>
      <c r="C58" s="11" t="s">
        <v>306</v>
      </c>
      <c r="D58" s="13">
        <v>149450</v>
      </c>
      <c r="E58" s="13">
        <v>46200</v>
      </c>
      <c r="F58" s="13">
        <v>92400</v>
      </c>
      <c r="G58" s="24"/>
      <c r="H58" s="24"/>
      <c r="I58" s="24"/>
      <c r="J58" s="24"/>
      <c r="K58" s="24"/>
      <c r="L58" s="24"/>
      <c r="M58" s="29">
        <f t="shared" si="0"/>
        <v>149450</v>
      </c>
      <c r="N58" s="29">
        <f t="shared" si="1"/>
        <v>46200</v>
      </c>
      <c r="O58" s="12">
        <v>81550</v>
      </c>
      <c r="P58" s="23">
        <v>44648</v>
      </c>
      <c r="Q58" s="23">
        <v>44926</v>
      </c>
      <c r="R58" s="15">
        <v>12</v>
      </c>
      <c r="S58" s="15">
        <v>12</v>
      </c>
      <c r="T58" s="11" t="s">
        <v>33</v>
      </c>
      <c r="U58" s="11" t="s">
        <v>8</v>
      </c>
      <c r="V58" s="47" t="s">
        <v>307</v>
      </c>
    </row>
    <row r="59" spans="1:22" ht="77.5" customHeight="1" x14ac:dyDescent="0.35">
      <c r="A59" s="46" t="s">
        <v>308</v>
      </c>
      <c r="B59" s="19" t="s">
        <v>309</v>
      </c>
      <c r="C59" s="11" t="s">
        <v>306</v>
      </c>
      <c r="D59" s="13">
        <v>120000</v>
      </c>
      <c r="E59" s="13">
        <v>12000</v>
      </c>
      <c r="F59" s="13">
        <v>108000</v>
      </c>
      <c r="G59" s="13">
        <v>120000</v>
      </c>
      <c r="H59" s="13">
        <v>12000</v>
      </c>
      <c r="I59" s="13">
        <v>108000</v>
      </c>
      <c r="J59" s="24"/>
      <c r="K59" s="24"/>
      <c r="L59" s="24"/>
      <c r="M59" s="29">
        <f t="shared" si="0"/>
        <v>240000</v>
      </c>
      <c r="N59" s="29">
        <f t="shared" si="1"/>
        <v>24000</v>
      </c>
      <c r="O59" s="22"/>
      <c r="P59" s="23">
        <v>44743</v>
      </c>
      <c r="Q59" s="23">
        <v>45107</v>
      </c>
      <c r="R59" s="15">
        <v>15</v>
      </c>
      <c r="S59" s="15">
        <v>15</v>
      </c>
      <c r="T59" s="11" t="s">
        <v>33</v>
      </c>
      <c r="U59" s="11" t="s">
        <v>8</v>
      </c>
      <c r="V59" s="47" t="s">
        <v>310</v>
      </c>
    </row>
    <row r="60" spans="1:22" ht="109.5" customHeight="1" x14ac:dyDescent="0.35">
      <c r="A60" s="46" t="s">
        <v>311</v>
      </c>
      <c r="B60" s="19" t="s">
        <v>312</v>
      </c>
      <c r="C60" s="11" t="s">
        <v>313</v>
      </c>
      <c r="D60" s="13">
        <v>98500</v>
      </c>
      <c r="E60" s="13">
        <v>9850</v>
      </c>
      <c r="F60" s="13">
        <v>9850</v>
      </c>
      <c r="G60" s="13">
        <v>103000</v>
      </c>
      <c r="H60" s="13">
        <v>9850</v>
      </c>
      <c r="I60" s="13">
        <v>9850</v>
      </c>
      <c r="J60" s="13">
        <v>98500</v>
      </c>
      <c r="K60" s="24"/>
      <c r="L60" s="24"/>
      <c r="M60" s="29">
        <f t="shared" si="0"/>
        <v>300000</v>
      </c>
      <c r="N60" s="29">
        <f t="shared" si="1"/>
        <v>19700</v>
      </c>
      <c r="O60" s="22"/>
      <c r="P60" s="23">
        <v>44562</v>
      </c>
      <c r="Q60" s="23">
        <v>45657</v>
      </c>
      <c r="R60" s="15">
        <v>25</v>
      </c>
      <c r="S60" s="15">
        <v>75</v>
      </c>
      <c r="T60" s="11" t="s">
        <v>7</v>
      </c>
      <c r="U60" s="11" t="s">
        <v>8</v>
      </c>
      <c r="V60" s="47" t="s">
        <v>314</v>
      </c>
    </row>
    <row r="61" spans="1:22" ht="96.5" customHeight="1" x14ac:dyDescent="0.35">
      <c r="A61" s="46" t="s">
        <v>315</v>
      </c>
      <c r="B61" s="19" t="s">
        <v>316</v>
      </c>
      <c r="C61" s="11" t="s">
        <v>306</v>
      </c>
      <c r="D61" s="13">
        <v>43650</v>
      </c>
      <c r="E61" s="13">
        <v>4850</v>
      </c>
      <c r="F61" s="13">
        <v>38800</v>
      </c>
      <c r="G61" s="13">
        <v>116000</v>
      </c>
      <c r="H61" s="13">
        <v>17393</v>
      </c>
      <c r="I61" s="13">
        <v>34800</v>
      </c>
      <c r="J61" s="13">
        <v>77000</v>
      </c>
      <c r="K61" s="24"/>
      <c r="L61" s="24"/>
      <c r="M61" s="29">
        <f t="shared" si="0"/>
        <v>236650</v>
      </c>
      <c r="N61" s="29">
        <f t="shared" si="1"/>
        <v>22243</v>
      </c>
      <c r="O61" s="12">
        <v>53350</v>
      </c>
      <c r="P61" s="23">
        <v>44621</v>
      </c>
      <c r="Q61" s="23">
        <v>45485</v>
      </c>
      <c r="R61" s="15">
        <v>15</v>
      </c>
      <c r="S61" s="15">
        <v>15</v>
      </c>
      <c r="T61" s="11" t="s">
        <v>317</v>
      </c>
      <c r="U61" s="11" t="s">
        <v>25</v>
      </c>
      <c r="V61" s="47" t="s">
        <v>318</v>
      </c>
    </row>
    <row r="62" spans="1:22" ht="83" customHeight="1" x14ac:dyDescent="0.35">
      <c r="A62" s="46" t="s">
        <v>319</v>
      </c>
      <c r="B62" s="19" t="s">
        <v>320</v>
      </c>
      <c r="C62" s="11" t="s">
        <v>306</v>
      </c>
      <c r="D62" s="13">
        <v>54500</v>
      </c>
      <c r="E62" s="13">
        <v>21800</v>
      </c>
      <c r="F62" s="13">
        <v>32700</v>
      </c>
      <c r="G62" s="13">
        <v>65500</v>
      </c>
      <c r="H62" s="13">
        <v>16200</v>
      </c>
      <c r="I62" s="13">
        <v>24300</v>
      </c>
      <c r="J62" s="13">
        <v>30900</v>
      </c>
      <c r="K62" s="13">
        <v>148400</v>
      </c>
      <c r="L62" s="13">
        <v>32200</v>
      </c>
      <c r="M62" s="29">
        <f t="shared" si="0"/>
        <v>331500</v>
      </c>
      <c r="N62" s="29">
        <f t="shared" si="1"/>
        <v>38000</v>
      </c>
      <c r="O62" s="12">
        <v>70000</v>
      </c>
      <c r="P62" s="23">
        <v>44682</v>
      </c>
      <c r="Q62" s="23">
        <v>46081</v>
      </c>
      <c r="R62" s="15">
        <v>15</v>
      </c>
      <c r="S62" s="15">
        <v>30</v>
      </c>
      <c r="T62" s="11" t="s">
        <v>32</v>
      </c>
      <c r="U62" s="11" t="s">
        <v>25</v>
      </c>
      <c r="V62" s="47" t="s">
        <v>321</v>
      </c>
    </row>
    <row r="63" spans="1:22" ht="148.5" customHeight="1" x14ac:dyDescent="0.35">
      <c r="A63" s="46" t="s">
        <v>378</v>
      </c>
      <c r="B63" s="19" t="s">
        <v>379</v>
      </c>
      <c r="C63" s="11" t="s">
        <v>380</v>
      </c>
      <c r="D63" s="13">
        <v>342110</v>
      </c>
      <c r="E63" s="13">
        <v>50000</v>
      </c>
      <c r="F63" s="13">
        <v>194400</v>
      </c>
      <c r="G63" s="13">
        <v>322400</v>
      </c>
      <c r="H63" s="13">
        <v>50000</v>
      </c>
      <c r="I63" s="13">
        <v>125800</v>
      </c>
      <c r="J63" s="13">
        <v>130300</v>
      </c>
      <c r="K63" s="13">
        <v>94460</v>
      </c>
      <c r="L63" s="13">
        <v>19500</v>
      </c>
      <c r="M63" s="29">
        <f t="shared" si="0"/>
        <v>908770</v>
      </c>
      <c r="N63" s="29">
        <f t="shared" si="1"/>
        <v>100000</v>
      </c>
      <c r="O63" s="22"/>
      <c r="P63" s="23">
        <v>44941</v>
      </c>
      <c r="Q63" s="23">
        <v>46387</v>
      </c>
      <c r="R63" s="15">
        <v>80</v>
      </c>
      <c r="S63" s="15">
        <v>80</v>
      </c>
      <c r="T63" s="11" t="s">
        <v>14</v>
      </c>
      <c r="U63" s="11" t="s">
        <v>25</v>
      </c>
      <c r="V63" s="47" t="s">
        <v>381</v>
      </c>
    </row>
    <row r="64" spans="1:22" ht="76.5" customHeight="1" x14ac:dyDescent="0.35">
      <c r="A64" s="46" t="s">
        <v>122</v>
      </c>
      <c r="B64" s="19" t="s">
        <v>123</v>
      </c>
      <c r="C64" s="11" t="s">
        <v>124</v>
      </c>
      <c r="D64" s="13">
        <v>20000</v>
      </c>
      <c r="E64" s="13">
        <v>20000</v>
      </c>
      <c r="F64" s="24"/>
      <c r="G64" s="13">
        <v>20000</v>
      </c>
      <c r="H64" s="13">
        <v>20000</v>
      </c>
      <c r="I64" s="24"/>
      <c r="J64" s="24"/>
      <c r="K64" s="24"/>
      <c r="L64" s="24"/>
      <c r="M64" s="29">
        <f t="shared" si="0"/>
        <v>40000</v>
      </c>
      <c r="N64" s="29">
        <f t="shared" si="1"/>
        <v>40000</v>
      </c>
      <c r="O64" s="12">
        <v>27800</v>
      </c>
      <c r="P64" s="23">
        <v>44774</v>
      </c>
      <c r="Q64" s="23">
        <v>45138</v>
      </c>
      <c r="R64" s="15">
        <v>8</v>
      </c>
      <c r="S64" s="15">
        <v>8</v>
      </c>
      <c r="T64" s="11" t="s">
        <v>14</v>
      </c>
      <c r="U64" s="11" t="s">
        <v>25</v>
      </c>
      <c r="V64" s="47" t="s">
        <v>125</v>
      </c>
    </row>
    <row r="65" spans="1:22" ht="163" customHeight="1" x14ac:dyDescent="0.35">
      <c r="A65" s="46" t="s">
        <v>325</v>
      </c>
      <c r="B65" s="19" t="s">
        <v>326</v>
      </c>
      <c r="C65" s="11" t="s">
        <v>324</v>
      </c>
      <c r="D65" s="13">
        <v>15000</v>
      </c>
      <c r="E65" s="13">
        <v>15000</v>
      </c>
      <c r="F65" s="24"/>
      <c r="G65" s="13">
        <v>15000</v>
      </c>
      <c r="H65" s="13">
        <v>15000</v>
      </c>
      <c r="I65" s="24"/>
      <c r="J65" s="24"/>
      <c r="K65" s="24"/>
      <c r="L65" s="24"/>
      <c r="M65" s="29">
        <f t="shared" si="0"/>
        <v>30000</v>
      </c>
      <c r="N65" s="29">
        <f t="shared" si="1"/>
        <v>30000</v>
      </c>
      <c r="O65" s="12">
        <v>16000</v>
      </c>
      <c r="P65" s="23">
        <v>44743</v>
      </c>
      <c r="Q65" s="23">
        <v>45107</v>
      </c>
      <c r="R65" s="15">
        <v>8</v>
      </c>
      <c r="S65" s="15">
        <v>8</v>
      </c>
      <c r="T65" s="11" t="s">
        <v>14</v>
      </c>
      <c r="U65" s="11" t="s">
        <v>25</v>
      </c>
      <c r="V65" s="47" t="s">
        <v>327</v>
      </c>
    </row>
    <row r="66" spans="1:22" ht="164" customHeight="1" x14ac:dyDescent="0.35">
      <c r="A66" s="46" t="s">
        <v>328</v>
      </c>
      <c r="B66" s="19" t="s">
        <v>329</v>
      </c>
      <c r="C66" s="11" t="s">
        <v>324</v>
      </c>
      <c r="D66" s="13">
        <v>15000</v>
      </c>
      <c r="E66" s="13">
        <v>15000</v>
      </c>
      <c r="F66" s="24"/>
      <c r="G66" s="13">
        <v>15000</v>
      </c>
      <c r="H66" s="13">
        <v>15000</v>
      </c>
      <c r="I66" s="24"/>
      <c r="J66" s="24"/>
      <c r="K66" s="24"/>
      <c r="L66" s="24"/>
      <c r="M66" s="29">
        <f t="shared" si="0"/>
        <v>30000</v>
      </c>
      <c r="N66" s="29">
        <f t="shared" si="1"/>
        <v>30000</v>
      </c>
      <c r="O66" s="12">
        <v>10000</v>
      </c>
      <c r="P66" s="23">
        <v>44743</v>
      </c>
      <c r="Q66" s="23">
        <v>45107</v>
      </c>
      <c r="R66" s="15">
        <v>8</v>
      </c>
      <c r="S66" s="15">
        <v>8</v>
      </c>
      <c r="T66" s="11" t="s">
        <v>14</v>
      </c>
      <c r="U66" s="11" t="s">
        <v>25</v>
      </c>
      <c r="V66" s="47" t="s">
        <v>330</v>
      </c>
    </row>
    <row r="67" spans="1:22" ht="84.5" customHeight="1" x14ac:dyDescent="0.35">
      <c r="A67" s="46" t="s">
        <v>40</v>
      </c>
      <c r="B67" s="19" t="s">
        <v>41</v>
      </c>
      <c r="C67" s="11" t="s">
        <v>42</v>
      </c>
      <c r="D67" s="13">
        <v>167500</v>
      </c>
      <c r="E67" s="13">
        <v>20000</v>
      </c>
      <c r="F67" s="13">
        <v>110000</v>
      </c>
      <c r="G67" s="13">
        <v>78967</v>
      </c>
      <c r="H67" s="13">
        <v>20000</v>
      </c>
      <c r="I67" s="13">
        <v>40000</v>
      </c>
      <c r="J67" s="24"/>
      <c r="K67" s="24"/>
      <c r="L67" s="24"/>
      <c r="M67" s="29">
        <f t="shared" ref="M67:M103" si="2">SUM(D67+G67+J67+K67+L67)</f>
        <v>246467</v>
      </c>
      <c r="N67" s="29">
        <f t="shared" ref="N67:N103" si="3">E67+H67</f>
        <v>40000</v>
      </c>
      <c r="O67" s="22"/>
      <c r="P67" s="23">
        <v>44652</v>
      </c>
      <c r="Q67" s="23">
        <v>45016</v>
      </c>
      <c r="R67" s="15">
        <v>0</v>
      </c>
      <c r="S67" s="15">
        <v>360</v>
      </c>
      <c r="T67" s="11" t="s">
        <v>14</v>
      </c>
      <c r="U67" s="11" t="s">
        <v>25</v>
      </c>
      <c r="V67" s="47" t="s">
        <v>43</v>
      </c>
    </row>
    <row r="68" spans="1:22" ht="83.5" customHeight="1" x14ac:dyDescent="0.35">
      <c r="A68" s="46" t="s">
        <v>44</v>
      </c>
      <c r="B68" s="19" t="s">
        <v>45</v>
      </c>
      <c r="C68" s="11" t="s">
        <v>46</v>
      </c>
      <c r="D68" s="13">
        <v>42533</v>
      </c>
      <c r="E68" s="13">
        <v>5000</v>
      </c>
      <c r="F68" s="13">
        <v>29500</v>
      </c>
      <c r="G68" s="13">
        <v>48233</v>
      </c>
      <c r="H68" s="24"/>
      <c r="I68" s="13">
        <v>40500</v>
      </c>
      <c r="J68" s="13">
        <v>30000</v>
      </c>
      <c r="K68" s="13">
        <v>66070</v>
      </c>
      <c r="L68" s="13">
        <v>13700</v>
      </c>
      <c r="M68" s="29">
        <f t="shared" si="2"/>
        <v>200536</v>
      </c>
      <c r="N68" s="29">
        <f t="shared" si="3"/>
        <v>5000</v>
      </c>
      <c r="O68" s="22"/>
      <c r="P68" s="23">
        <v>44805</v>
      </c>
      <c r="Q68" s="23">
        <v>46265</v>
      </c>
      <c r="R68" s="15">
        <v>4</v>
      </c>
      <c r="S68" s="15">
        <v>20</v>
      </c>
      <c r="T68" s="11" t="s">
        <v>24</v>
      </c>
      <c r="U68" s="11" t="s">
        <v>8</v>
      </c>
      <c r="V68" s="47" t="s">
        <v>47</v>
      </c>
    </row>
    <row r="69" spans="1:22" ht="88.5" customHeight="1" x14ac:dyDescent="0.35">
      <c r="A69" s="46" t="s">
        <v>48</v>
      </c>
      <c r="B69" s="19" t="s">
        <v>49</v>
      </c>
      <c r="C69" s="11" t="s">
        <v>50</v>
      </c>
      <c r="D69" s="13">
        <v>34517</v>
      </c>
      <c r="E69" s="13">
        <v>5000</v>
      </c>
      <c r="F69" s="13">
        <v>6700</v>
      </c>
      <c r="G69" s="24"/>
      <c r="H69" s="24"/>
      <c r="I69" s="24"/>
      <c r="J69" s="24"/>
      <c r="K69" s="24"/>
      <c r="L69" s="24"/>
      <c r="M69" s="29">
        <f t="shared" si="2"/>
        <v>34517</v>
      </c>
      <c r="N69" s="29">
        <f t="shared" si="3"/>
        <v>5000</v>
      </c>
      <c r="O69" s="22"/>
      <c r="P69" s="23">
        <v>44562</v>
      </c>
      <c r="Q69" s="23">
        <v>44742</v>
      </c>
      <c r="R69" s="15">
        <v>30</v>
      </c>
      <c r="S69" s="15">
        <v>30</v>
      </c>
      <c r="T69" s="11" t="s">
        <v>14</v>
      </c>
      <c r="U69" s="11" t="s">
        <v>8</v>
      </c>
      <c r="V69" s="47" t="s">
        <v>51</v>
      </c>
    </row>
    <row r="70" spans="1:22" ht="70.5" customHeight="1" x14ac:dyDescent="0.35">
      <c r="A70" s="46" t="s">
        <v>160</v>
      </c>
      <c r="B70" s="19" t="s">
        <v>161</v>
      </c>
      <c r="C70" s="11" t="s">
        <v>158</v>
      </c>
      <c r="D70" s="13">
        <v>50000</v>
      </c>
      <c r="E70" s="13">
        <v>50000</v>
      </c>
      <c r="F70" s="24"/>
      <c r="G70" s="13">
        <v>50000</v>
      </c>
      <c r="H70" s="13">
        <v>50000</v>
      </c>
      <c r="I70" s="24"/>
      <c r="J70" s="24"/>
      <c r="K70" s="24"/>
      <c r="L70" s="24"/>
      <c r="M70" s="29">
        <f t="shared" si="2"/>
        <v>100000</v>
      </c>
      <c r="N70" s="29">
        <f t="shared" si="3"/>
        <v>100000</v>
      </c>
      <c r="O70" s="22"/>
      <c r="P70" s="23">
        <v>44896</v>
      </c>
      <c r="Q70" s="23">
        <v>45260</v>
      </c>
      <c r="R70" s="15">
        <v>10</v>
      </c>
      <c r="S70" s="15">
        <v>30</v>
      </c>
      <c r="T70" s="11" t="s">
        <v>14</v>
      </c>
      <c r="U70" s="11" t="s">
        <v>8</v>
      </c>
      <c r="V70" s="47" t="s">
        <v>162</v>
      </c>
    </row>
    <row r="71" spans="1:22" ht="178" customHeight="1" x14ac:dyDescent="0.35">
      <c r="A71" s="46" t="s">
        <v>64</v>
      </c>
      <c r="B71" s="19" t="s">
        <v>65</v>
      </c>
      <c r="C71" s="11" t="s">
        <v>66</v>
      </c>
      <c r="D71" s="13">
        <v>50956</v>
      </c>
      <c r="E71" s="13">
        <v>13000</v>
      </c>
      <c r="F71" s="13">
        <v>10000</v>
      </c>
      <c r="G71" s="13">
        <v>92919</v>
      </c>
      <c r="H71" s="13">
        <v>24000</v>
      </c>
      <c r="I71" s="13">
        <v>10000</v>
      </c>
      <c r="J71" s="24"/>
      <c r="K71" s="24"/>
      <c r="L71" s="24"/>
      <c r="M71" s="29">
        <f t="shared" si="2"/>
        <v>143875</v>
      </c>
      <c r="N71" s="29">
        <f t="shared" si="3"/>
        <v>37000</v>
      </c>
      <c r="O71" s="22"/>
      <c r="P71" s="23">
        <v>44805</v>
      </c>
      <c r="Q71" s="23">
        <v>45169</v>
      </c>
      <c r="R71" s="15">
        <v>70</v>
      </c>
      <c r="S71" s="15">
        <v>70</v>
      </c>
      <c r="T71" s="11" t="s">
        <v>33</v>
      </c>
      <c r="U71" s="11" t="s">
        <v>67</v>
      </c>
      <c r="V71" s="47" t="s">
        <v>68</v>
      </c>
    </row>
    <row r="72" spans="1:22" ht="129" customHeight="1" x14ac:dyDescent="0.35">
      <c r="A72" s="46" t="s">
        <v>69</v>
      </c>
      <c r="B72" s="19" t="s">
        <v>676</v>
      </c>
      <c r="C72" s="11" t="s">
        <v>66</v>
      </c>
      <c r="D72" s="13">
        <v>5000</v>
      </c>
      <c r="E72" s="13">
        <v>500</v>
      </c>
      <c r="F72" s="24"/>
      <c r="G72" s="13">
        <v>20000</v>
      </c>
      <c r="H72" s="13">
        <v>1000</v>
      </c>
      <c r="I72" s="24"/>
      <c r="J72" s="24"/>
      <c r="K72" s="24"/>
      <c r="L72" s="24"/>
      <c r="M72" s="29">
        <f t="shared" si="2"/>
        <v>25000</v>
      </c>
      <c r="N72" s="29">
        <f t="shared" si="3"/>
        <v>1500</v>
      </c>
      <c r="O72" s="22"/>
      <c r="P72" s="23">
        <v>44562</v>
      </c>
      <c r="Q72" s="23">
        <v>45291</v>
      </c>
      <c r="R72" s="15">
        <v>20</v>
      </c>
      <c r="S72" s="15">
        <v>20</v>
      </c>
      <c r="T72" s="11" t="s">
        <v>28</v>
      </c>
      <c r="U72" s="11" t="s">
        <v>15</v>
      </c>
      <c r="V72" s="47" t="s">
        <v>70</v>
      </c>
    </row>
    <row r="73" spans="1:22" ht="145" x14ac:dyDescent="0.35">
      <c r="A73" s="46" t="s">
        <v>390</v>
      </c>
      <c r="B73" s="19" t="s">
        <v>391</v>
      </c>
      <c r="C73" s="11" t="s">
        <v>392</v>
      </c>
      <c r="D73" s="24"/>
      <c r="E73" s="24"/>
      <c r="F73" s="24"/>
      <c r="G73" s="13">
        <v>32337</v>
      </c>
      <c r="H73" s="13">
        <v>2134</v>
      </c>
      <c r="I73" s="24"/>
      <c r="J73" s="24"/>
      <c r="K73" s="24"/>
      <c r="L73" s="24"/>
      <c r="M73" s="29">
        <f t="shared" si="2"/>
        <v>32337</v>
      </c>
      <c r="N73" s="29">
        <f t="shared" si="3"/>
        <v>2134</v>
      </c>
      <c r="O73" s="22"/>
      <c r="P73" s="23">
        <v>45139</v>
      </c>
      <c r="Q73" s="23">
        <v>45504</v>
      </c>
      <c r="R73" s="15">
        <v>400</v>
      </c>
      <c r="S73" s="15">
        <v>400</v>
      </c>
      <c r="T73" s="11" t="s">
        <v>28</v>
      </c>
      <c r="U73" s="11" t="s">
        <v>27</v>
      </c>
      <c r="V73" s="47" t="s">
        <v>393</v>
      </c>
    </row>
    <row r="74" spans="1:22" ht="81" customHeight="1" x14ac:dyDescent="0.35">
      <c r="A74" s="46" t="s">
        <v>71</v>
      </c>
      <c r="B74" s="19" t="s">
        <v>72</v>
      </c>
      <c r="C74" s="11" t="s">
        <v>73</v>
      </c>
      <c r="D74" s="13">
        <v>17952</v>
      </c>
      <c r="E74" s="13">
        <v>1000</v>
      </c>
      <c r="F74" s="13">
        <v>6952</v>
      </c>
      <c r="G74" s="13">
        <v>53856</v>
      </c>
      <c r="H74" s="13">
        <v>5000</v>
      </c>
      <c r="I74" s="13">
        <v>38856</v>
      </c>
      <c r="J74" s="13">
        <v>50000</v>
      </c>
      <c r="K74" s="13">
        <v>30000</v>
      </c>
      <c r="L74" s="24"/>
      <c r="M74" s="29">
        <f t="shared" si="2"/>
        <v>151808</v>
      </c>
      <c r="N74" s="29">
        <f t="shared" si="3"/>
        <v>6000</v>
      </c>
      <c r="O74" s="12">
        <v>9760</v>
      </c>
      <c r="P74" s="23">
        <v>44805</v>
      </c>
      <c r="Q74" s="23">
        <v>45900</v>
      </c>
      <c r="R74" s="15">
        <v>3</v>
      </c>
      <c r="S74" s="15">
        <v>3</v>
      </c>
      <c r="T74" s="11" t="s">
        <v>34</v>
      </c>
      <c r="U74" s="11" t="s">
        <v>25</v>
      </c>
      <c r="V74" s="47" t="s">
        <v>74</v>
      </c>
    </row>
    <row r="75" spans="1:22" ht="81" customHeight="1" x14ac:dyDescent="0.35">
      <c r="A75" s="46" t="s">
        <v>75</v>
      </c>
      <c r="B75" s="19" t="s">
        <v>76</v>
      </c>
      <c r="C75" s="11" t="s">
        <v>73</v>
      </c>
      <c r="D75" s="13">
        <v>39300</v>
      </c>
      <c r="E75" s="13">
        <v>1000</v>
      </c>
      <c r="F75" s="13">
        <v>90744</v>
      </c>
      <c r="G75" s="13">
        <v>107610</v>
      </c>
      <c r="H75" s="13">
        <v>6866</v>
      </c>
      <c r="I75" s="13">
        <v>90744</v>
      </c>
      <c r="J75" s="13">
        <v>100000</v>
      </c>
      <c r="K75" s="13">
        <v>70000</v>
      </c>
      <c r="L75" s="24"/>
      <c r="M75" s="29">
        <f t="shared" si="2"/>
        <v>316910</v>
      </c>
      <c r="N75" s="29">
        <f t="shared" si="3"/>
        <v>7866</v>
      </c>
      <c r="O75" s="12">
        <v>36790</v>
      </c>
      <c r="P75" s="23">
        <v>44805</v>
      </c>
      <c r="Q75" s="23">
        <v>45900</v>
      </c>
      <c r="R75" s="15">
        <v>5</v>
      </c>
      <c r="S75" s="15">
        <v>5</v>
      </c>
      <c r="T75" s="11" t="s">
        <v>34</v>
      </c>
      <c r="U75" s="11" t="s">
        <v>25</v>
      </c>
      <c r="V75" s="47" t="s">
        <v>77</v>
      </c>
    </row>
    <row r="76" spans="1:22" ht="110.5" customHeight="1" x14ac:dyDescent="0.35">
      <c r="A76" s="46" t="s">
        <v>78</v>
      </c>
      <c r="B76" s="19" t="s">
        <v>79</v>
      </c>
      <c r="C76" s="11" t="s">
        <v>66</v>
      </c>
      <c r="D76" s="24"/>
      <c r="E76" s="24"/>
      <c r="F76" s="24"/>
      <c r="G76" s="13">
        <v>20000</v>
      </c>
      <c r="H76" s="13">
        <v>10000</v>
      </c>
      <c r="I76" s="24"/>
      <c r="J76" s="24"/>
      <c r="K76" s="24"/>
      <c r="L76" s="24"/>
      <c r="M76" s="29">
        <f t="shared" si="2"/>
        <v>20000</v>
      </c>
      <c r="N76" s="29">
        <f t="shared" si="3"/>
        <v>10000</v>
      </c>
      <c r="O76" s="22"/>
      <c r="P76" s="23">
        <v>44927</v>
      </c>
      <c r="Q76" s="23">
        <v>45291</v>
      </c>
      <c r="R76" s="15">
        <v>10</v>
      </c>
      <c r="S76" s="15">
        <v>10</v>
      </c>
      <c r="T76" s="11" t="s">
        <v>7</v>
      </c>
      <c r="U76" s="11" t="s">
        <v>15</v>
      </c>
      <c r="V76" s="47" t="s">
        <v>80</v>
      </c>
    </row>
    <row r="77" spans="1:22" ht="126.5" customHeight="1" x14ac:dyDescent="0.35">
      <c r="A77" s="46" t="s">
        <v>81</v>
      </c>
      <c r="B77" s="19" t="s">
        <v>82</v>
      </c>
      <c r="C77" s="11" t="s">
        <v>66</v>
      </c>
      <c r="D77" s="13">
        <v>54572</v>
      </c>
      <c r="E77" s="13">
        <v>5000</v>
      </c>
      <c r="F77" s="13">
        <v>29000</v>
      </c>
      <c r="G77" s="13">
        <v>25000</v>
      </c>
      <c r="H77" s="24"/>
      <c r="I77" s="24"/>
      <c r="J77" s="24"/>
      <c r="K77" s="13">
        <v>9896</v>
      </c>
      <c r="L77" s="13">
        <v>20000</v>
      </c>
      <c r="M77" s="29">
        <f t="shared" si="2"/>
        <v>109468</v>
      </c>
      <c r="N77" s="29">
        <f t="shared" si="3"/>
        <v>5000</v>
      </c>
      <c r="O77" s="22"/>
      <c r="P77" s="23">
        <v>44652</v>
      </c>
      <c r="Q77" s="23">
        <v>46387</v>
      </c>
      <c r="R77" s="15">
        <v>35</v>
      </c>
      <c r="S77" s="15">
        <v>35</v>
      </c>
      <c r="T77" s="11" t="s">
        <v>7</v>
      </c>
      <c r="U77" s="11" t="s">
        <v>19</v>
      </c>
      <c r="V77" s="47" t="s">
        <v>83</v>
      </c>
    </row>
    <row r="78" spans="1:22" ht="95" customHeight="1" x14ac:dyDescent="0.35">
      <c r="A78" s="46" t="s">
        <v>84</v>
      </c>
      <c r="B78" s="19" t="s">
        <v>85</v>
      </c>
      <c r="C78" s="11" t="s">
        <v>86</v>
      </c>
      <c r="D78" s="13">
        <v>89248</v>
      </c>
      <c r="E78" s="13">
        <v>20000</v>
      </c>
      <c r="F78" s="13">
        <v>69248</v>
      </c>
      <c r="G78" s="13">
        <v>5000</v>
      </c>
      <c r="H78" s="13">
        <v>5000</v>
      </c>
      <c r="I78" s="24"/>
      <c r="J78" s="24"/>
      <c r="K78" s="24"/>
      <c r="L78" s="24"/>
      <c r="M78" s="29">
        <f t="shared" si="2"/>
        <v>94248</v>
      </c>
      <c r="N78" s="29">
        <f t="shared" si="3"/>
        <v>25000</v>
      </c>
      <c r="O78" s="22"/>
      <c r="P78" s="23">
        <v>44805</v>
      </c>
      <c r="Q78" s="23">
        <v>45291</v>
      </c>
      <c r="R78" s="15">
        <v>40</v>
      </c>
      <c r="S78" s="15">
        <v>80</v>
      </c>
      <c r="T78" s="11" t="s">
        <v>24</v>
      </c>
      <c r="U78" s="11" t="s">
        <v>19</v>
      </c>
      <c r="V78" s="47" t="s">
        <v>87</v>
      </c>
    </row>
    <row r="79" spans="1:22" ht="79" customHeight="1" x14ac:dyDescent="0.35">
      <c r="A79" s="46" t="s">
        <v>88</v>
      </c>
      <c r="B79" s="19" t="s">
        <v>89</v>
      </c>
      <c r="C79" s="11" t="s">
        <v>90</v>
      </c>
      <c r="D79" s="13">
        <v>118000</v>
      </c>
      <c r="E79" s="13">
        <v>15348</v>
      </c>
      <c r="F79" s="13">
        <v>70000</v>
      </c>
      <c r="G79" s="13">
        <v>30878</v>
      </c>
      <c r="H79" s="13">
        <v>5000</v>
      </c>
      <c r="I79" s="24"/>
      <c r="J79" s="24"/>
      <c r="K79" s="24"/>
      <c r="L79" s="13">
        <v>5700</v>
      </c>
      <c r="M79" s="29">
        <f t="shared" si="2"/>
        <v>154578</v>
      </c>
      <c r="N79" s="29">
        <f t="shared" si="3"/>
        <v>20348</v>
      </c>
      <c r="O79" s="22"/>
      <c r="P79" s="25"/>
      <c r="Q79" s="25"/>
      <c r="R79" s="15">
        <v>20</v>
      </c>
      <c r="S79" s="15">
        <v>40</v>
      </c>
      <c r="T79" s="11" t="s">
        <v>14</v>
      </c>
      <c r="U79" s="11" t="s">
        <v>19</v>
      </c>
      <c r="V79" s="47" t="s">
        <v>91</v>
      </c>
    </row>
    <row r="80" spans="1:22" ht="123" customHeight="1" x14ac:dyDescent="0.35">
      <c r="A80" s="46" t="s">
        <v>92</v>
      </c>
      <c r="B80" s="19" t="s">
        <v>93</v>
      </c>
      <c r="C80" s="11" t="s">
        <v>66</v>
      </c>
      <c r="D80" s="13">
        <v>24152</v>
      </c>
      <c r="E80" s="13">
        <v>4152</v>
      </c>
      <c r="F80" s="24"/>
      <c r="G80" s="24"/>
      <c r="H80" s="24"/>
      <c r="I80" s="24"/>
      <c r="J80" s="13">
        <v>21600</v>
      </c>
      <c r="K80" s="13">
        <v>14504</v>
      </c>
      <c r="L80" s="24"/>
      <c r="M80" s="29">
        <f t="shared" si="2"/>
        <v>60256</v>
      </c>
      <c r="N80" s="29">
        <f t="shared" si="3"/>
        <v>4152</v>
      </c>
      <c r="O80" s="22"/>
      <c r="P80" s="23">
        <v>44682</v>
      </c>
      <c r="Q80" s="23">
        <v>46022</v>
      </c>
      <c r="R80" s="15">
        <v>65</v>
      </c>
      <c r="S80" s="15">
        <v>65</v>
      </c>
      <c r="T80" s="11" t="s">
        <v>24</v>
      </c>
      <c r="U80" s="11" t="s">
        <v>19</v>
      </c>
      <c r="V80" s="47" t="s">
        <v>94</v>
      </c>
    </row>
    <row r="81" spans="1:22" ht="72.5" x14ac:dyDescent="0.35">
      <c r="A81" s="46" t="s">
        <v>95</v>
      </c>
      <c r="B81" s="19" t="s">
        <v>96</v>
      </c>
      <c r="C81" s="11" t="s">
        <v>66</v>
      </c>
      <c r="D81" s="13">
        <v>1000</v>
      </c>
      <c r="E81" s="24"/>
      <c r="F81" s="24"/>
      <c r="G81" s="13">
        <v>2000</v>
      </c>
      <c r="H81" s="13">
        <v>1000</v>
      </c>
      <c r="I81" s="24"/>
      <c r="J81" s="24"/>
      <c r="K81" s="24"/>
      <c r="L81" s="24"/>
      <c r="M81" s="29">
        <f t="shared" si="2"/>
        <v>3000</v>
      </c>
      <c r="N81" s="29">
        <f t="shared" si="3"/>
        <v>1000</v>
      </c>
      <c r="O81" s="22"/>
      <c r="P81" s="23">
        <v>44562</v>
      </c>
      <c r="Q81" s="23">
        <v>45291</v>
      </c>
      <c r="R81" s="15">
        <v>4</v>
      </c>
      <c r="S81" s="15">
        <v>4</v>
      </c>
      <c r="T81" s="11" t="s">
        <v>27</v>
      </c>
      <c r="U81" s="11" t="s">
        <v>27</v>
      </c>
      <c r="V81" s="47" t="s">
        <v>97</v>
      </c>
    </row>
    <row r="82" spans="1:22" ht="333.5" x14ac:dyDescent="0.35">
      <c r="A82" s="46" t="s">
        <v>36</v>
      </c>
      <c r="B82" s="19" t="s">
        <v>37</v>
      </c>
      <c r="C82" s="11" t="s">
        <v>38</v>
      </c>
      <c r="D82" s="13">
        <v>40000</v>
      </c>
      <c r="E82" s="13">
        <v>40000</v>
      </c>
      <c r="F82" s="24"/>
      <c r="G82" s="13">
        <v>40000</v>
      </c>
      <c r="H82" s="13">
        <v>40000</v>
      </c>
      <c r="I82" s="24"/>
      <c r="J82" s="24"/>
      <c r="K82" s="24"/>
      <c r="L82" s="24"/>
      <c r="M82" s="29">
        <f t="shared" si="2"/>
        <v>80000</v>
      </c>
      <c r="N82" s="29">
        <f t="shared" si="3"/>
        <v>80000</v>
      </c>
      <c r="O82" s="22"/>
      <c r="P82" s="23">
        <v>44652</v>
      </c>
      <c r="Q82" s="23">
        <v>45291</v>
      </c>
      <c r="R82" s="15">
        <v>10</v>
      </c>
      <c r="S82" s="15">
        <v>20</v>
      </c>
      <c r="T82" s="11" t="s">
        <v>14</v>
      </c>
      <c r="U82" s="11" t="s">
        <v>25</v>
      </c>
      <c r="V82" s="47" t="s">
        <v>39</v>
      </c>
    </row>
    <row r="83" spans="1:22" ht="82.5" customHeight="1" x14ac:dyDescent="0.35">
      <c r="A83" s="46" t="s">
        <v>98</v>
      </c>
      <c r="B83" s="19" t="s">
        <v>99</v>
      </c>
      <c r="C83" s="11" t="s">
        <v>100</v>
      </c>
      <c r="D83" s="13">
        <v>89600</v>
      </c>
      <c r="E83" s="13">
        <v>22000</v>
      </c>
      <c r="F83" s="13">
        <v>5000</v>
      </c>
      <c r="G83" s="13">
        <v>179200</v>
      </c>
      <c r="H83" s="13">
        <v>30000</v>
      </c>
      <c r="I83" s="13">
        <v>25000</v>
      </c>
      <c r="J83" s="24"/>
      <c r="K83" s="24"/>
      <c r="L83" s="24"/>
      <c r="M83" s="29">
        <f t="shared" si="2"/>
        <v>268800</v>
      </c>
      <c r="N83" s="29">
        <f t="shared" si="3"/>
        <v>52000</v>
      </c>
      <c r="O83" s="22"/>
      <c r="P83" s="23">
        <v>44805</v>
      </c>
      <c r="Q83" s="23">
        <v>45169</v>
      </c>
      <c r="R83" s="15">
        <v>32</v>
      </c>
      <c r="S83" s="15">
        <v>32</v>
      </c>
      <c r="T83" s="11" t="s">
        <v>33</v>
      </c>
      <c r="U83" s="11" t="s">
        <v>8</v>
      </c>
      <c r="V83" s="47" t="s">
        <v>101</v>
      </c>
    </row>
    <row r="84" spans="1:22" ht="77.5" customHeight="1" x14ac:dyDescent="0.35">
      <c r="A84" s="46" t="s">
        <v>102</v>
      </c>
      <c r="B84" s="19" t="s">
        <v>103</v>
      </c>
      <c r="C84" s="11" t="s">
        <v>104</v>
      </c>
      <c r="D84" s="13">
        <v>35200</v>
      </c>
      <c r="E84" s="13">
        <v>10000</v>
      </c>
      <c r="F84" s="13">
        <v>5000</v>
      </c>
      <c r="G84" s="13">
        <v>76007.63</v>
      </c>
      <c r="H84" s="13">
        <v>10000</v>
      </c>
      <c r="I84" s="13">
        <v>14000</v>
      </c>
      <c r="J84" s="24"/>
      <c r="K84" s="24"/>
      <c r="L84" s="24"/>
      <c r="M84" s="29">
        <f t="shared" si="2"/>
        <v>111207.63</v>
      </c>
      <c r="N84" s="29">
        <f t="shared" si="3"/>
        <v>20000</v>
      </c>
      <c r="O84" s="22"/>
      <c r="P84" s="23">
        <v>44805</v>
      </c>
      <c r="Q84" s="23">
        <v>45169</v>
      </c>
      <c r="R84" s="15">
        <v>8</v>
      </c>
      <c r="S84" s="15">
        <v>8</v>
      </c>
      <c r="T84" s="11" t="s">
        <v>33</v>
      </c>
      <c r="U84" s="11" t="s">
        <v>8</v>
      </c>
      <c r="V84" s="47" t="s">
        <v>105</v>
      </c>
    </row>
    <row r="85" spans="1:22" ht="78.5" customHeight="1" x14ac:dyDescent="0.35">
      <c r="A85" s="46" t="s">
        <v>106</v>
      </c>
      <c r="B85" s="19" t="s">
        <v>107</v>
      </c>
      <c r="C85" s="11" t="s">
        <v>108</v>
      </c>
      <c r="D85" s="13">
        <v>377016</v>
      </c>
      <c r="E85" s="13">
        <v>74000</v>
      </c>
      <c r="F85" s="13">
        <v>240700</v>
      </c>
      <c r="G85" s="24"/>
      <c r="H85" s="24"/>
      <c r="I85" s="24"/>
      <c r="J85" s="24"/>
      <c r="K85" s="24"/>
      <c r="L85" s="24"/>
      <c r="M85" s="29">
        <f t="shared" si="2"/>
        <v>377016</v>
      </c>
      <c r="N85" s="29">
        <f t="shared" si="3"/>
        <v>74000</v>
      </c>
      <c r="O85" s="22"/>
      <c r="P85" s="23">
        <v>44562</v>
      </c>
      <c r="Q85" s="23">
        <v>44926</v>
      </c>
      <c r="R85" s="15"/>
      <c r="S85" s="15">
        <v>190</v>
      </c>
      <c r="T85" s="11" t="s">
        <v>33</v>
      </c>
      <c r="U85" s="11" t="s">
        <v>19</v>
      </c>
      <c r="V85" s="47" t="s">
        <v>109</v>
      </c>
    </row>
    <row r="86" spans="1:22" ht="101.5" customHeight="1" x14ac:dyDescent="0.35">
      <c r="A86" s="46" t="s">
        <v>235</v>
      </c>
      <c r="B86" s="19" t="s">
        <v>236</v>
      </c>
      <c r="C86" s="11" t="s">
        <v>108</v>
      </c>
      <c r="D86" s="13">
        <v>70184</v>
      </c>
      <c r="E86" s="13">
        <v>14000</v>
      </c>
      <c r="F86" s="24"/>
      <c r="G86" s="24"/>
      <c r="H86" s="24"/>
      <c r="I86" s="24"/>
      <c r="J86" s="24"/>
      <c r="K86" s="24"/>
      <c r="L86" s="24"/>
      <c r="M86" s="29">
        <f t="shared" si="2"/>
        <v>70184</v>
      </c>
      <c r="N86" s="29">
        <f t="shared" si="3"/>
        <v>14000</v>
      </c>
      <c r="O86" s="22"/>
      <c r="P86" s="23">
        <v>44562</v>
      </c>
      <c r="Q86" s="23">
        <v>44926</v>
      </c>
      <c r="R86" s="15">
        <v>60</v>
      </c>
      <c r="S86" s="15">
        <v>60</v>
      </c>
      <c r="T86" s="11" t="s">
        <v>14</v>
      </c>
      <c r="U86" s="11" t="s">
        <v>8</v>
      </c>
      <c r="V86" s="47" t="s">
        <v>237</v>
      </c>
    </row>
    <row r="87" spans="1:22" ht="78" customHeight="1" x14ac:dyDescent="0.35">
      <c r="A87" s="46" t="s">
        <v>382</v>
      </c>
      <c r="B87" s="19" t="s">
        <v>383</v>
      </c>
      <c r="C87" s="11" t="s">
        <v>104</v>
      </c>
      <c r="D87" s="24"/>
      <c r="E87" s="24"/>
      <c r="F87" s="24"/>
      <c r="G87" s="13">
        <v>125000</v>
      </c>
      <c r="H87" s="13">
        <v>30000</v>
      </c>
      <c r="I87" s="13">
        <v>25000</v>
      </c>
      <c r="J87" s="13">
        <v>130000</v>
      </c>
      <c r="K87" s="24"/>
      <c r="L87" s="24"/>
      <c r="M87" s="29">
        <f t="shared" si="2"/>
        <v>255000</v>
      </c>
      <c r="N87" s="29">
        <f t="shared" si="3"/>
        <v>30000</v>
      </c>
      <c r="O87" s="22"/>
      <c r="P87" s="23">
        <v>44927</v>
      </c>
      <c r="Q87" s="23">
        <v>45657</v>
      </c>
      <c r="R87" s="15"/>
      <c r="S87" s="15">
        <v>120</v>
      </c>
      <c r="T87" s="11" t="s">
        <v>33</v>
      </c>
      <c r="U87" s="11" t="s">
        <v>8</v>
      </c>
      <c r="V87" s="47" t="s">
        <v>384</v>
      </c>
    </row>
    <row r="88" spans="1:22" ht="81" customHeight="1" x14ac:dyDescent="0.35">
      <c r="A88" s="46" t="s">
        <v>110</v>
      </c>
      <c r="B88" s="19" t="s">
        <v>111</v>
      </c>
      <c r="C88" s="11" t="s">
        <v>112</v>
      </c>
      <c r="D88" s="24"/>
      <c r="E88" s="24"/>
      <c r="F88" s="24"/>
      <c r="G88" s="13">
        <v>39800</v>
      </c>
      <c r="H88" s="13">
        <v>13000</v>
      </c>
      <c r="I88" s="13">
        <v>8000</v>
      </c>
      <c r="J88" s="13">
        <v>39500</v>
      </c>
      <c r="K88" s="13">
        <v>70000</v>
      </c>
      <c r="L88" s="13">
        <v>10000</v>
      </c>
      <c r="M88" s="29">
        <f t="shared" si="2"/>
        <v>159300</v>
      </c>
      <c r="N88" s="29">
        <f t="shared" si="3"/>
        <v>13000</v>
      </c>
      <c r="O88" s="12">
        <v>568308</v>
      </c>
      <c r="P88" s="23">
        <v>44788</v>
      </c>
      <c r="Q88" s="23">
        <v>46067</v>
      </c>
      <c r="R88" s="15">
        <v>10</v>
      </c>
      <c r="S88" s="15">
        <v>10</v>
      </c>
      <c r="T88" s="11" t="s">
        <v>34</v>
      </c>
      <c r="U88" s="11" t="s">
        <v>8</v>
      </c>
      <c r="V88" s="47" t="s">
        <v>113</v>
      </c>
    </row>
    <row r="89" spans="1:22" ht="82" customHeight="1" x14ac:dyDescent="0.35">
      <c r="A89" s="46" t="s">
        <v>238</v>
      </c>
      <c r="B89" s="19" t="s">
        <v>239</v>
      </c>
      <c r="C89" s="11" t="s">
        <v>112</v>
      </c>
      <c r="D89" s="24"/>
      <c r="E89" s="24"/>
      <c r="F89" s="24"/>
      <c r="G89" s="13">
        <v>93000</v>
      </c>
      <c r="H89" s="13">
        <v>30000</v>
      </c>
      <c r="I89" s="13">
        <v>20000</v>
      </c>
      <c r="J89" s="13">
        <v>55000</v>
      </c>
      <c r="K89" s="13">
        <v>121250</v>
      </c>
      <c r="L89" s="13">
        <v>27350</v>
      </c>
      <c r="M89" s="29">
        <f t="shared" si="2"/>
        <v>296600</v>
      </c>
      <c r="N89" s="29">
        <f t="shared" si="3"/>
        <v>30000</v>
      </c>
      <c r="O89" s="12">
        <v>2028421</v>
      </c>
      <c r="P89" s="23">
        <v>44788</v>
      </c>
      <c r="Q89" s="23">
        <v>46067</v>
      </c>
      <c r="R89" s="15">
        <v>45</v>
      </c>
      <c r="S89" s="15">
        <v>45</v>
      </c>
      <c r="T89" s="11" t="s">
        <v>34</v>
      </c>
      <c r="U89" s="11" t="s">
        <v>8</v>
      </c>
      <c r="V89" s="47" t="s">
        <v>240</v>
      </c>
    </row>
    <row r="90" spans="1:22" ht="84" customHeight="1" x14ac:dyDescent="0.35">
      <c r="A90" s="46" t="s">
        <v>241</v>
      </c>
      <c r="B90" s="19" t="s">
        <v>239</v>
      </c>
      <c r="C90" s="11" t="s">
        <v>100</v>
      </c>
      <c r="D90" s="24"/>
      <c r="E90" s="24"/>
      <c r="F90" s="24"/>
      <c r="G90" s="13">
        <v>93000</v>
      </c>
      <c r="H90" s="13">
        <v>30000</v>
      </c>
      <c r="I90" s="13">
        <v>20000</v>
      </c>
      <c r="J90" s="13">
        <v>55000</v>
      </c>
      <c r="K90" s="13">
        <v>121250</v>
      </c>
      <c r="L90" s="13">
        <v>27350</v>
      </c>
      <c r="M90" s="29">
        <f t="shared" si="2"/>
        <v>296600</v>
      </c>
      <c r="N90" s="29">
        <f t="shared" si="3"/>
        <v>30000</v>
      </c>
      <c r="O90" s="12">
        <v>2028421</v>
      </c>
      <c r="P90" s="23">
        <v>44788</v>
      </c>
      <c r="Q90" s="23">
        <v>46067</v>
      </c>
      <c r="R90" s="15">
        <v>45</v>
      </c>
      <c r="S90" s="15">
        <v>45</v>
      </c>
      <c r="T90" s="11" t="s">
        <v>34</v>
      </c>
      <c r="U90" s="11" t="s">
        <v>8</v>
      </c>
      <c r="V90" s="47" t="s">
        <v>242</v>
      </c>
    </row>
    <row r="91" spans="1:22" ht="80" customHeight="1" x14ac:dyDescent="0.35">
      <c r="A91" s="46" t="s">
        <v>243</v>
      </c>
      <c r="B91" s="19" t="s">
        <v>244</v>
      </c>
      <c r="C91" s="11" t="s">
        <v>245</v>
      </c>
      <c r="D91" s="13">
        <v>80000</v>
      </c>
      <c r="E91" s="13">
        <v>30000</v>
      </c>
      <c r="F91" s="24"/>
      <c r="G91" s="13">
        <v>35000</v>
      </c>
      <c r="H91" s="13">
        <v>5000</v>
      </c>
      <c r="I91" s="24"/>
      <c r="J91" s="24"/>
      <c r="K91" s="24"/>
      <c r="L91" s="24"/>
      <c r="M91" s="29">
        <f t="shared" si="2"/>
        <v>115000</v>
      </c>
      <c r="N91" s="29">
        <f t="shared" si="3"/>
        <v>35000</v>
      </c>
      <c r="O91" s="22"/>
      <c r="P91" s="23">
        <v>44682</v>
      </c>
      <c r="Q91" s="23">
        <v>45046</v>
      </c>
      <c r="R91" s="15">
        <v>107</v>
      </c>
      <c r="S91" s="15">
        <v>107</v>
      </c>
      <c r="T91" s="11" t="s">
        <v>10</v>
      </c>
      <c r="U91" s="11" t="s">
        <v>25</v>
      </c>
      <c r="V91" s="47" t="s">
        <v>246</v>
      </c>
    </row>
    <row r="92" spans="1:22" ht="319" x14ac:dyDescent="0.35">
      <c r="A92" s="46" t="s">
        <v>247</v>
      </c>
      <c r="B92" s="19" t="s">
        <v>248</v>
      </c>
      <c r="C92" s="11" t="s">
        <v>104</v>
      </c>
      <c r="D92" s="13">
        <v>122000</v>
      </c>
      <c r="E92" s="13">
        <v>50000</v>
      </c>
      <c r="F92" s="24"/>
      <c r="G92" s="13">
        <v>130000</v>
      </c>
      <c r="H92" s="13">
        <v>20500</v>
      </c>
      <c r="I92" s="24"/>
      <c r="J92" s="13">
        <v>136000</v>
      </c>
      <c r="K92" s="24"/>
      <c r="L92" s="24"/>
      <c r="M92" s="29">
        <f t="shared" si="2"/>
        <v>388000</v>
      </c>
      <c r="N92" s="29">
        <f t="shared" si="3"/>
        <v>70500</v>
      </c>
      <c r="O92" s="22"/>
      <c r="P92" s="23">
        <v>44562</v>
      </c>
      <c r="Q92" s="23">
        <v>45657</v>
      </c>
      <c r="R92" s="15">
        <v>150</v>
      </c>
      <c r="S92" s="15">
        <v>150</v>
      </c>
      <c r="T92" s="11" t="s">
        <v>14</v>
      </c>
      <c r="U92" s="11" t="s">
        <v>25</v>
      </c>
      <c r="V92" s="47" t="s">
        <v>689</v>
      </c>
    </row>
    <row r="93" spans="1:22" ht="159.5" x14ac:dyDescent="0.35">
      <c r="A93" s="46" t="s">
        <v>249</v>
      </c>
      <c r="B93" s="19" t="s">
        <v>250</v>
      </c>
      <c r="C93" s="11" t="s">
        <v>108</v>
      </c>
      <c r="D93" s="24"/>
      <c r="E93" s="24"/>
      <c r="F93" s="24"/>
      <c r="G93" s="13">
        <v>31500</v>
      </c>
      <c r="H93" s="13">
        <v>31500</v>
      </c>
      <c r="I93" s="24"/>
      <c r="J93" s="13">
        <v>4500</v>
      </c>
      <c r="K93" s="24"/>
      <c r="L93" s="24"/>
      <c r="M93" s="29">
        <f t="shared" si="2"/>
        <v>36000</v>
      </c>
      <c r="N93" s="29">
        <f t="shared" si="3"/>
        <v>31500</v>
      </c>
      <c r="O93" s="22"/>
      <c r="P93" s="23">
        <v>44927</v>
      </c>
      <c r="Q93" s="23">
        <v>45657</v>
      </c>
      <c r="R93" s="15">
        <v>252</v>
      </c>
      <c r="S93" s="15">
        <v>252</v>
      </c>
      <c r="T93" s="11" t="s">
        <v>27</v>
      </c>
      <c r="U93" s="11" t="s">
        <v>27</v>
      </c>
      <c r="V93" s="47" t="s">
        <v>251</v>
      </c>
    </row>
    <row r="94" spans="1:22" ht="65.5" customHeight="1" x14ac:dyDescent="0.35">
      <c r="A94" s="46" t="s">
        <v>351</v>
      </c>
      <c r="B94" s="19" t="s">
        <v>352</v>
      </c>
      <c r="C94" s="11" t="s">
        <v>353</v>
      </c>
      <c r="D94" s="13">
        <v>20000</v>
      </c>
      <c r="E94" s="13">
        <v>20000</v>
      </c>
      <c r="F94" s="24"/>
      <c r="G94" s="13">
        <v>20000</v>
      </c>
      <c r="H94" s="13">
        <v>20000</v>
      </c>
      <c r="I94" s="24"/>
      <c r="J94" s="24"/>
      <c r="K94" s="24"/>
      <c r="L94" s="24"/>
      <c r="M94" s="29">
        <f t="shared" si="2"/>
        <v>40000</v>
      </c>
      <c r="N94" s="29">
        <f t="shared" si="3"/>
        <v>40000</v>
      </c>
      <c r="O94" s="22"/>
      <c r="P94" s="23">
        <v>45323</v>
      </c>
      <c r="Q94" s="23">
        <v>45535</v>
      </c>
      <c r="R94" s="15">
        <v>10</v>
      </c>
      <c r="S94" s="15">
        <v>20</v>
      </c>
      <c r="T94" s="11" t="s">
        <v>14</v>
      </c>
      <c r="U94" s="11" t="s">
        <v>25</v>
      </c>
      <c r="V94" s="47" t="s">
        <v>354</v>
      </c>
    </row>
    <row r="95" spans="1:22" ht="65.5" customHeight="1" x14ac:dyDescent="0.35">
      <c r="A95" s="46" t="s">
        <v>355</v>
      </c>
      <c r="B95" s="19" t="s">
        <v>356</v>
      </c>
      <c r="C95" s="11" t="s">
        <v>357</v>
      </c>
      <c r="D95" s="13">
        <v>33190</v>
      </c>
      <c r="E95" s="13">
        <v>10190</v>
      </c>
      <c r="F95" s="13">
        <v>23000</v>
      </c>
      <c r="G95" s="13">
        <v>113902</v>
      </c>
      <c r="H95" s="13">
        <v>5000</v>
      </c>
      <c r="I95" s="13">
        <v>5000</v>
      </c>
      <c r="J95" s="24"/>
      <c r="K95" s="24"/>
      <c r="L95" s="24"/>
      <c r="M95" s="29">
        <f t="shared" si="2"/>
        <v>147092</v>
      </c>
      <c r="N95" s="29">
        <f t="shared" si="3"/>
        <v>15190</v>
      </c>
      <c r="O95" s="12">
        <v>106987</v>
      </c>
      <c r="P95" s="23">
        <v>44774</v>
      </c>
      <c r="Q95" s="23">
        <v>45137</v>
      </c>
      <c r="R95" s="15">
        <v>15</v>
      </c>
      <c r="S95" s="15">
        <v>30</v>
      </c>
      <c r="T95" s="11" t="s">
        <v>14</v>
      </c>
      <c r="U95" s="11" t="s">
        <v>8</v>
      </c>
      <c r="V95" s="47" t="s">
        <v>358</v>
      </c>
    </row>
    <row r="96" spans="1:22" ht="123" customHeight="1" x14ac:dyDescent="0.35">
      <c r="A96" s="46" t="s">
        <v>359</v>
      </c>
      <c r="B96" s="19" t="s">
        <v>360</v>
      </c>
      <c r="C96" s="11" t="s">
        <v>361</v>
      </c>
      <c r="D96" s="13">
        <v>7453</v>
      </c>
      <c r="E96" s="13">
        <v>5000</v>
      </c>
      <c r="F96" s="13">
        <v>2453</v>
      </c>
      <c r="G96" s="13">
        <v>31958</v>
      </c>
      <c r="H96" s="13">
        <v>1958</v>
      </c>
      <c r="I96" s="13">
        <v>30000</v>
      </c>
      <c r="J96" s="13">
        <v>34949</v>
      </c>
      <c r="K96" s="13">
        <v>37097</v>
      </c>
      <c r="L96" s="13">
        <v>9274</v>
      </c>
      <c r="M96" s="29">
        <f t="shared" si="2"/>
        <v>120731</v>
      </c>
      <c r="N96" s="29">
        <f t="shared" si="3"/>
        <v>6958</v>
      </c>
      <c r="O96" s="12">
        <v>522345</v>
      </c>
      <c r="P96" s="23">
        <v>44809</v>
      </c>
      <c r="Q96" s="23">
        <v>45720</v>
      </c>
      <c r="R96" s="15">
        <v>4</v>
      </c>
      <c r="S96" s="15">
        <v>4</v>
      </c>
      <c r="T96" s="11" t="s">
        <v>34</v>
      </c>
      <c r="U96" s="11" t="s">
        <v>8</v>
      </c>
      <c r="V96" s="47" t="s">
        <v>362</v>
      </c>
    </row>
    <row r="97" spans="1:22" ht="63" customHeight="1" x14ac:dyDescent="0.35">
      <c r="A97" s="46" t="s">
        <v>363</v>
      </c>
      <c r="B97" s="19" t="s">
        <v>364</v>
      </c>
      <c r="C97" s="11" t="s">
        <v>365</v>
      </c>
      <c r="D97" s="24"/>
      <c r="E97" s="24"/>
      <c r="F97" s="24"/>
      <c r="G97" s="13">
        <v>136000</v>
      </c>
      <c r="H97" s="13">
        <v>28000</v>
      </c>
      <c r="I97" s="13">
        <v>108000</v>
      </c>
      <c r="J97" s="13">
        <v>10088</v>
      </c>
      <c r="K97" s="24"/>
      <c r="L97" s="24"/>
      <c r="M97" s="29">
        <f t="shared" si="2"/>
        <v>146088</v>
      </c>
      <c r="N97" s="29">
        <f t="shared" si="3"/>
        <v>28000</v>
      </c>
      <c r="O97" s="22"/>
      <c r="P97" s="23">
        <v>44927</v>
      </c>
      <c r="Q97" s="23">
        <v>45443</v>
      </c>
      <c r="R97" s="15">
        <v>20</v>
      </c>
      <c r="S97" s="15">
        <v>20</v>
      </c>
      <c r="T97" s="11" t="s">
        <v>14</v>
      </c>
      <c r="U97" s="11" t="s">
        <v>19</v>
      </c>
      <c r="V97" s="47" t="s">
        <v>366</v>
      </c>
    </row>
    <row r="98" spans="1:22" ht="65.5" customHeight="1" x14ac:dyDescent="0.35">
      <c r="A98" s="46" t="s">
        <v>367</v>
      </c>
      <c r="B98" s="19" t="s">
        <v>368</v>
      </c>
      <c r="C98" s="11" t="s">
        <v>369</v>
      </c>
      <c r="D98" s="24"/>
      <c r="E98" s="24"/>
      <c r="F98" s="24"/>
      <c r="G98" s="13">
        <v>55300</v>
      </c>
      <c r="H98" s="13">
        <v>3730</v>
      </c>
      <c r="I98" s="13">
        <v>30334</v>
      </c>
      <c r="J98" s="24"/>
      <c r="K98" s="24"/>
      <c r="L98" s="24"/>
      <c r="M98" s="29">
        <f t="shared" si="2"/>
        <v>55300</v>
      </c>
      <c r="N98" s="29">
        <f t="shared" si="3"/>
        <v>3730</v>
      </c>
      <c r="O98" s="22"/>
      <c r="P98" s="23">
        <v>44927</v>
      </c>
      <c r="Q98" s="23">
        <v>45657</v>
      </c>
      <c r="R98" s="15">
        <v>10</v>
      </c>
      <c r="S98" s="15">
        <v>100</v>
      </c>
      <c r="T98" s="11" t="s">
        <v>32</v>
      </c>
      <c r="U98" s="11" t="s">
        <v>19</v>
      </c>
      <c r="V98" s="47" t="s">
        <v>370</v>
      </c>
    </row>
    <row r="99" spans="1:22" ht="81" customHeight="1" x14ac:dyDescent="0.35">
      <c r="A99" s="46" t="s">
        <v>371</v>
      </c>
      <c r="B99" s="19" t="s">
        <v>372</v>
      </c>
      <c r="C99" s="11" t="s">
        <v>357</v>
      </c>
      <c r="D99" s="24"/>
      <c r="E99" s="24"/>
      <c r="F99" s="24"/>
      <c r="G99" s="13">
        <v>70000</v>
      </c>
      <c r="H99" s="13">
        <v>30000</v>
      </c>
      <c r="I99" s="13">
        <v>40000</v>
      </c>
      <c r="J99" s="24"/>
      <c r="K99" s="24"/>
      <c r="L99" s="24"/>
      <c r="M99" s="29">
        <f t="shared" si="2"/>
        <v>70000</v>
      </c>
      <c r="N99" s="29">
        <f t="shared" si="3"/>
        <v>30000</v>
      </c>
      <c r="O99" s="22"/>
      <c r="P99" s="23">
        <v>44998</v>
      </c>
      <c r="Q99" s="23">
        <v>45291</v>
      </c>
      <c r="R99" s="15">
        <v>10</v>
      </c>
      <c r="S99" s="15">
        <v>20</v>
      </c>
      <c r="T99" s="11" t="s">
        <v>14</v>
      </c>
      <c r="U99" s="11" t="s">
        <v>19</v>
      </c>
      <c r="V99" s="47" t="s">
        <v>373</v>
      </c>
    </row>
    <row r="100" spans="1:22" ht="106" customHeight="1" x14ac:dyDescent="0.35">
      <c r="A100" s="46" t="s">
        <v>374</v>
      </c>
      <c r="B100" s="19" t="s">
        <v>375</v>
      </c>
      <c r="C100" s="11" t="s">
        <v>376</v>
      </c>
      <c r="D100" s="24"/>
      <c r="E100" s="24"/>
      <c r="F100" s="24"/>
      <c r="G100" s="13">
        <v>162310</v>
      </c>
      <c r="H100" s="13">
        <v>36122</v>
      </c>
      <c r="I100" s="13">
        <v>48132</v>
      </c>
      <c r="J100" s="13">
        <v>49798</v>
      </c>
      <c r="K100" s="24"/>
      <c r="L100" s="24"/>
      <c r="M100" s="29">
        <f t="shared" si="2"/>
        <v>212108</v>
      </c>
      <c r="N100" s="29">
        <f t="shared" si="3"/>
        <v>36122</v>
      </c>
      <c r="O100" s="22"/>
      <c r="P100" s="23">
        <v>44927</v>
      </c>
      <c r="Q100" s="23">
        <v>45382</v>
      </c>
      <c r="R100" s="15">
        <v>15</v>
      </c>
      <c r="S100" s="15">
        <v>50</v>
      </c>
      <c r="T100" s="11" t="s">
        <v>14</v>
      </c>
      <c r="U100" s="11" t="s">
        <v>25</v>
      </c>
      <c r="V100" s="47" t="s">
        <v>377</v>
      </c>
    </row>
    <row r="101" spans="1:22" ht="67" customHeight="1" x14ac:dyDescent="0.35">
      <c r="A101" s="46" t="s">
        <v>11</v>
      </c>
      <c r="B101" s="19" t="s">
        <v>12</v>
      </c>
      <c r="C101" s="11" t="s">
        <v>13</v>
      </c>
      <c r="D101" s="13">
        <v>40740</v>
      </c>
      <c r="E101" s="13">
        <v>2500</v>
      </c>
      <c r="F101" s="24"/>
      <c r="G101" s="13">
        <v>52400</v>
      </c>
      <c r="H101" s="13">
        <v>2500</v>
      </c>
      <c r="I101" s="24"/>
      <c r="J101" s="13">
        <v>7035</v>
      </c>
      <c r="K101" s="24"/>
      <c r="L101" s="24"/>
      <c r="M101" s="29">
        <f t="shared" si="2"/>
        <v>100175</v>
      </c>
      <c r="N101" s="29">
        <f t="shared" si="3"/>
        <v>5000</v>
      </c>
      <c r="O101" s="22"/>
      <c r="P101" s="23">
        <v>44682</v>
      </c>
      <c r="Q101" s="23">
        <v>45046</v>
      </c>
      <c r="R101" s="15">
        <v>12</v>
      </c>
      <c r="S101" s="15">
        <v>12</v>
      </c>
      <c r="T101" s="11" t="s">
        <v>14</v>
      </c>
      <c r="U101" s="11" t="s">
        <v>15</v>
      </c>
      <c r="V101" s="47" t="s">
        <v>16</v>
      </c>
    </row>
    <row r="102" spans="1:22" ht="126" customHeight="1" x14ac:dyDescent="0.35">
      <c r="A102" s="46" t="s">
        <v>17</v>
      </c>
      <c r="B102" s="19" t="s">
        <v>18</v>
      </c>
      <c r="C102" s="11" t="s">
        <v>13</v>
      </c>
      <c r="D102" s="13">
        <v>67448</v>
      </c>
      <c r="E102" s="13">
        <v>2500</v>
      </c>
      <c r="F102" s="13">
        <v>64948</v>
      </c>
      <c r="G102" s="13">
        <v>67447</v>
      </c>
      <c r="H102" s="13">
        <v>2500</v>
      </c>
      <c r="I102" s="13">
        <v>64947</v>
      </c>
      <c r="J102" s="24"/>
      <c r="K102" s="24"/>
      <c r="L102" s="24"/>
      <c r="M102" s="29">
        <f t="shared" si="2"/>
        <v>134895</v>
      </c>
      <c r="N102" s="29">
        <f t="shared" si="3"/>
        <v>5000</v>
      </c>
      <c r="O102" s="22"/>
      <c r="P102" s="23">
        <v>44757</v>
      </c>
      <c r="Q102" s="23">
        <v>45121</v>
      </c>
      <c r="R102" s="15">
        <v>12</v>
      </c>
      <c r="S102" s="15">
        <v>12</v>
      </c>
      <c r="T102" s="11" t="s">
        <v>14</v>
      </c>
      <c r="U102" s="11" t="s">
        <v>19</v>
      </c>
      <c r="V102" s="47" t="s">
        <v>20</v>
      </c>
    </row>
    <row r="103" spans="1:22" ht="81.5" customHeight="1" x14ac:dyDescent="0.35">
      <c r="A103" s="48" t="s">
        <v>21</v>
      </c>
      <c r="B103" s="43" t="s">
        <v>22</v>
      </c>
      <c r="C103" s="33" t="s">
        <v>23</v>
      </c>
      <c r="D103" s="35"/>
      <c r="E103" s="35"/>
      <c r="F103" s="35"/>
      <c r="G103" s="37">
        <v>25688.47</v>
      </c>
      <c r="H103" s="37">
        <v>10000</v>
      </c>
      <c r="I103" s="37">
        <v>14853</v>
      </c>
      <c r="J103" s="37">
        <v>34628</v>
      </c>
      <c r="K103" s="35"/>
      <c r="L103" s="35"/>
      <c r="M103" s="38">
        <f t="shared" si="2"/>
        <v>60316.47</v>
      </c>
      <c r="N103" s="38">
        <f t="shared" si="3"/>
        <v>10000</v>
      </c>
      <c r="O103" s="34"/>
      <c r="P103" s="39">
        <v>44927</v>
      </c>
      <c r="Q103" s="39">
        <v>45291</v>
      </c>
      <c r="R103" s="40">
        <v>9</v>
      </c>
      <c r="S103" s="40">
        <v>9</v>
      </c>
      <c r="T103" s="33" t="s">
        <v>24</v>
      </c>
      <c r="U103" s="33" t="s">
        <v>25</v>
      </c>
      <c r="V103" s="49" t="s">
        <v>26</v>
      </c>
    </row>
  </sheetData>
  <sortState ref="A2:T108">
    <sortCondition ref="A2"/>
  </sortState>
  <pageMargins left="0.70866141732283472" right="0.70866141732283472" top="0.74803149606299213" bottom="0.74803149606299213" header="0.31496062992125984" footer="0.31496062992125984"/>
  <pageSetup paperSize="8" scale="71" fitToHeight="0" orientation="landscape" r:id="rId1"/>
  <headerFooter>
    <oddHeader>&amp;LRegierungspräsidium Kassel
Dezernat 57 - Förderungen&amp;C&amp;"-,Fett"AQB22 - Übersicht aller Maßnahmen mit Digitalisierungsmitteln&amp;RSachbearbeiterin: Violetta Oetzel
Datum: 07.03.2024</oddHeader>
    <oddFooter>&amp;C&amp;P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97"/>
  <sheetViews>
    <sheetView tabSelected="1" workbookViewId="0">
      <selection activeCell="B7" sqref="B7"/>
    </sheetView>
  </sheetViews>
  <sheetFormatPr baseColWidth="10" defaultRowHeight="14.5" x14ac:dyDescent="0.35"/>
  <cols>
    <col min="1" max="1" width="18.453125" bestFit="1" customWidth="1"/>
    <col min="2" max="2" width="41.26953125" style="1" customWidth="1"/>
    <col min="3" max="3" width="33.453125" customWidth="1"/>
    <col min="4" max="4" width="11.26953125" style="10" hidden="1" customWidth="1"/>
    <col min="5" max="5" width="17.26953125" style="10" hidden="1" customWidth="1"/>
    <col min="6" max="6" width="17.36328125" style="10" hidden="1" customWidth="1"/>
    <col min="7" max="7" width="11.26953125" style="10" hidden="1" customWidth="1"/>
    <col min="8" max="8" width="15.26953125" style="10" hidden="1" customWidth="1"/>
    <col min="9" max="9" width="22.453125" style="10" hidden="1" customWidth="1"/>
    <col min="10" max="11" width="11.26953125" style="10" hidden="1" customWidth="1"/>
    <col min="12" max="12" width="10.26953125" style="10" hidden="1" customWidth="1"/>
    <col min="13" max="13" width="15.26953125" style="8" customWidth="1"/>
    <col min="14" max="14" width="12.90625" style="8" customWidth="1"/>
    <col min="15" max="15" width="15.81640625" style="8" hidden="1" customWidth="1"/>
    <col min="16" max="17" width="9.90625" style="8" bestFit="1" customWidth="1"/>
    <col min="18" max="18" width="10.54296875" style="8" customWidth="1"/>
    <col min="19" max="19" width="11" style="8" customWidth="1"/>
    <col min="20" max="20" width="20.26953125" style="9" hidden="1" customWidth="1"/>
    <col min="21" max="21" width="1.90625" style="9" hidden="1" customWidth="1"/>
    <col min="22" max="22" width="98.7265625" customWidth="1"/>
  </cols>
  <sheetData>
    <row r="1" spans="1:22" ht="40.5" customHeight="1" thickBot="1" x14ac:dyDescent="0.4">
      <c r="A1" s="56" t="s">
        <v>0</v>
      </c>
      <c r="B1" s="57" t="s">
        <v>1</v>
      </c>
      <c r="C1" s="57" t="s">
        <v>2</v>
      </c>
      <c r="D1" s="58" t="s">
        <v>656</v>
      </c>
      <c r="E1" s="58" t="s">
        <v>681</v>
      </c>
      <c r="F1" s="58" t="s">
        <v>679</v>
      </c>
      <c r="G1" s="59" t="s">
        <v>396</v>
      </c>
      <c r="H1" s="58" t="s">
        <v>683</v>
      </c>
      <c r="I1" s="58" t="s">
        <v>682</v>
      </c>
      <c r="J1" s="58" t="s">
        <v>397</v>
      </c>
      <c r="K1" s="58" t="s">
        <v>398</v>
      </c>
      <c r="L1" s="58" t="s">
        <v>657</v>
      </c>
      <c r="M1" s="60" t="s">
        <v>672</v>
      </c>
      <c r="N1" s="60" t="s">
        <v>680</v>
      </c>
      <c r="O1" s="58" t="s">
        <v>399</v>
      </c>
      <c r="P1" s="62" t="s">
        <v>684</v>
      </c>
      <c r="Q1" s="62" t="s">
        <v>685</v>
      </c>
      <c r="R1" s="64" t="s">
        <v>675</v>
      </c>
      <c r="S1" s="64" t="s">
        <v>687</v>
      </c>
      <c r="T1" s="57" t="s">
        <v>3</v>
      </c>
      <c r="U1" s="57" t="s">
        <v>4</v>
      </c>
      <c r="V1" s="61" t="s">
        <v>5</v>
      </c>
    </row>
    <row r="2" spans="1:22" s="7" customFormat="1" ht="120" customHeight="1" x14ac:dyDescent="0.35">
      <c r="A2" s="44" t="s">
        <v>430</v>
      </c>
      <c r="B2" s="42" t="s">
        <v>431</v>
      </c>
      <c r="C2" s="26" t="s">
        <v>432</v>
      </c>
      <c r="D2" s="28">
        <v>107667</v>
      </c>
      <c r="E2" s="28">
        <v>51000</v>
      </c>
      <c r="F2" s="54"/>
      <c r="G2" s="28">
        <v>56000</v>
      </c>
      <c r="H2" s="28">
        <v>51000</v>
      </c>
      <c r="I2" s="54"/>
      <c r="J2" s="28">
        <v>137500</v>
      </c>
      <c r="K2" s="28">
        <v>99700</v>
      </c>
      <c r="L2" s="28">
        <v>20600</v>
      </c>
      <c r="M2" s="27">
        <f>D2+G2+J2+K2+L2</f>
        <v>421467</v>
      </c>
      <c r="N2" s="27">
        <f>E2+H2</f>
        <v>102000</v>
      </c>
      <c r="O2" s="27">
        <v>418533</v>
      </c>
      <c r="P2" s="30">
        <v>45170</v>
      </c>
      <c r="Q2" s="30">
        <v>46630</v>
      </c>
      <c r="R2" s="31">
        <v>20</v>
      </c>
      <c r="S2" s="31">
        <v>300</v>
      </c>
      <c r="T2" s="55" t="s">
        <v>14</v>
      </c>
      <c r="U2" s="55" t="s">
        <v>19</v>
      </c>
      <c r="V2" s="45" t="s">
        <v>433</v>
      </c>
    </row>
    <row r="3" spans="1:22" s="7" customFormat="1" ht="167" customHeight="1" x14ac:dyDescent="0.35">
      <c r="A3" s="46" t="s">
        <v>443</v>
      </c>
      <c r="B3" s="19" t="s">
        <v>444</v>
      </c>
      <c r="C3" s="11" t="s">
        <v>121</v>
      </c>
      <c r="D3" s="13">
        <v>130000</v>
      </c>
      <c r="E3" s="13">
        <v>5000</v>
      </c>
      <c r="F3" s="13">
        <v>50000</v>
      </c>
      <c r="G3" s="13">
        <v>228000</v>
      </c>
      <c r="H3" s="13">
        <v>5000</v>
      </c>
      <c r="I3" s="13">
        <v>78000</v>
      </c>
      <c r="J3" s="13">
        <v>72000</v>
      </c>
      <c r="K3" s="17"/>
      <c r="L3" s="17"/>
      <c r="M3" s="12">
        <f t="shared" ref="M3:M63" si="0">D3+G3+J3+K3+L3</f>
        <v>430000</v>
      </c>
      <c r="N3" s="12">
        <f t="shared" ref="N3:N63" si="1">E3+H3</f>
        <v>10000</v>
      </c>
      <c r="O3" s="14"/>
      <c r="P3" s="23">
        <v>45170</v>
      </c>
      <c r="Q3" s="23">
        <v>45900</v>
      </c>
      <c r="R3" s="15">
        <v>24</v>
      </c>
      <c r="S3" s="15">
        <v>96</v>
      </c>
      <c r="T3" s="16" t="s">
        <v>24</v>
      </c>
      <c r="U3" s="16" t="s">
        <v>19</v>
      </c>
      <c r="V3" s="47" t="s">
        <v>445</v>
      </c>
    </row>
    <row r="4" spans="1:22" s="7" customFormat="1" ht="182" customHeight="1" x14ac:dyDescent="0.35">
      <c r="A4" s="46" t="s">
        <v>446</v>
      </c>
      <c r="B4" s="19" t="s">
        <v>447</v>
      </c>
      <c r="C4" s="11" t="s">
        <v>116</v>
      </c>
      <c r="D4" s="13">
        <v>144879.12</v>
      </c>
      <c r="E4" s="13">
        <v>30000</v>
      </c>
      <c r="F4" s="13">
        <v>110000</v>
      </c>
      <c r="G4" s="17"/>
      <c r="H4" s="17"/>
      <c r="I4" s="17"/>
      <c r="J4" s="17"/>
      <c r="K4" s="17"/>
      <c r="L4" s="17"/>
      <c r="M4" s="12">
        <f t="shared" si="0"/>
        <v>144879.12</v>
      </c>
      <c r="N4" s="12">
        <f t="shared" si="1"/>
        <v>30000</v>
      </c>
      <c r="O4" s="14"/>
      <c r="P4" s="23">
        <v>44927</v>
      </c>
      <c r="Q4" s="23">
        <v>45291</v>
      </c>
      <c r="R4" s="15">
        <v>60</v>
      </c>
      <c r="S4" s="15">
        <v>60</v>
      </c>
      <c r="T4" s="16" t="s">
        <v>14</v>
      </c>
      <c r="U4" s="16" t="s">
        <v>19</v>
      </c>
      <c r="V4" s="47" t="s">
        <v>448</v>
      </c>
    </row>
    <row r="5" spans="1:22" s="7" customFormat="1" ht="85.5" customHeight="1" x14ac:dyDescent="0.35">
      <c r="A5" s="46" t="s">
        <v>506</v>
      </c>
      <c r="B5" s="19" t="s">
        <v>507</v>
      </c>
      <c r="C5" s="11" t="s">
        <v>254</v>
      </c>
      <c r="D5" s="13">
        <v>10139.200000000001</v>
      </c>
      <c r="E5" s="13">
        <v>2000</v>
      </c>
      <c r="F5" s="17"/>
      <c r="G5" s="17"/>
      <c r="H5" s="17"/>
      <c r="I5" s="17"/>
      <c r="J5" s="17"/>
      <c r="K5" s="17"/>
      <c r="L5" s="17"/>
      <c r="M5" s="12">
        <f t="shared" si="0"/>
        <v>10139.200000000001</v>
      </c>
      <c r="N5" s="12">
        <f t="shared" si="1"/>
        <v>2000</v>
      </c>
      <c r="O5" s="12">
        <v>23000</v>
      </c>
      <c r="P5" s="23">
        <v>44958</v>
      </c>
      <c r="Q5" s="23">
        <v>45138</v>
      </c>
      <c r="R5" s="15">
        <v>6</v>
      </c>
      <c r="S5" s="15">
        <v>6</v>
      </c>
      <c r="T5" s="16" t="s">
        <v>33</v>
      </c>
      <c r="U5" s="16" t="s">
        <v>15</v>
      </c>
      <c r="V5" s="47" t="s">
        <v>508</v>
      </c>
    </row>
    <row r="6" spans="1:22" s="7" customFormat="1" ht="112.5" customHeight="1" x14ac:dyDescent="0.35">
      <c r="A6" s="46" t="s">
        <v>509</v>
      </c>
      <c r="B6" s="19" t="s">
        <v>510</v>
      </c>
      <c r="C6" s="11" t="s">
        <v>281</v>
      </c>
      <c r="D6" s="13">
        <v>92490</v>
      </c>
      <c r="E6" s="13">
        <v>30000</v>
      </c>
      <c r="F6" s="13">
        <v>6850</v>
      </c>
      <c r="G6" s="13">
        <v>133000</v>
      </c>
      <c r="H6" s="13">
        <v>30000</v>
      </c>
      <c r="I6" s="17"/>
      <c r="J6" s="13">
        <v>92400</v>
      </c>
      <c r="K6" s="13">
        <v>51300</v>
      </c>
      <c r="L6" s="13">
        <v>82100</v>
      </c>
      <c r="M6" s="12">
        <f t="shared" si="0"/>
        <v>451290</v>
      </c>
      <c r="N6" s="12">
        <f t="shared" si="1"/>
        <v>60000</v>
      </c>
      <c r="O6" s="12">
        <v>440400</v>
      </c>
      <c r="P6" s="23">
        <v>44958</v>
      </c>
      <c r="Q6" s="23">
        <v>46752</v>
      </c>
      <c r="R6" s="15">
        <v>15</v>
      </c>
      <c r="S6" s="15">
        <v>75</v>
      </c>
      <c r="T6" s="16" t="s">
        <v>33</v>
      </c>
      <c r="U6" s="16" t="s">
        <v>15</v>
      </c>
      <c r="V6" s="47" t="s">
        <v>511</v>
      </c>
    </row>
    <row r="7" spans="1:22" s="7" customFormat="1" ht="141" customHeight="1" x14ac:dyDescent="0.35">
      <c r="A7" s="46" t="s">
        <v>512</v>
      </c>
      <c r="B7" s="19" t="s">
        <v>513</v>
      </c>
      <c r="C7" s="11" t="s">
        <v>267</v>
      </c>
      <c r="D7" s="13">
        <v>52100</v>
      </c>
      <c r="E7" s="17"/>
      <c r="F7" s="13">
        <v>52100</v>
      </c>
      <c r="G7" s="13">
        <v>120000</v>
      </c>
      <c r="H7" s="13">
        <v>20000</v>
      </c>
      <c r="I7" s="13">
        <v>40000</v>
      </c>
      <c r="J7" s="13">
        <v>120000</v>
      </c>
      <c r="K7" s="13">
        <v>120000</v>
      </c>
      <c r="L7" s="17"/>
      <c r="M7" s="12">
        <f t="shared" si="0"/>
        <v>412100</v>
      </c>
      <c r="N7" s="12">
        <f t="shared" si="1"/>
        <v>20000</v>
      </c>
      <c r="O7" s="12">
        <v>207900</v>
      </c>
      <c r="P7" s="23">
        <v>44927</v>
      </c>
      <c r="Q7" s="23">
        <v>46387</v>
      </c>
      <c r="R7" s="15">
        <v>25</v>
      </c>
      <c r="S7" s="15">
        <v>100</v>
      </c>
      <c r="T7" s="16" t="s">
        <v>33</v>
      </c>
      <c r="U7" s="16" t="s">
        <v>19</v>
      </c>
      <c r="V7" s="47" t="s">
        <v>514</v>
      </c>
    </row>
    <row r="8" spans="1:22" s="7" customFormat="1" ht="69" customHeight="1" x14ac:dyDescent="0.35">
      <c r="A8" s="46" t="s">
        <v>515</v>
      </c>
      <c r="B8" s="19" t="s">
        <v>516</v>
      </c>
      <c r="C8" s="11" t="s">
        <v>262</v>
      </c>
      <c r="D8" s="13">
        <v>40630</v>
      </c>
      <c r="E8" s="13">
        <v>6800</v>
      </c>
      <c r="F8" s="13">
        <v>33200</v>
      </c>
      <c r="G8" s="13">
        <v>53200</v>
      </c>
      <c r="H8" s="13">
        <v>5000</v>
      </c>
      <c r="I8" s="13">
        <v>33200</v>
      </c>
      <c r="J8" s="17"/>
      <c r="K8" s="17"/>
      <c r="L8" s="17"/>
      <c r="M8" s="12">
        <f t="shared" si="0"/>
        <v>93830</v>
      </c>
      <c r="N8" s="12">
        <f t="shared" si="1"/>
        <v>11800</v>
      </c>
      <c r="O8" s="12">
        <v>26800</v>
      </c>
      <c r="P8" s="23">
        <v>44927</v>
      </c>
      <c r="Q8" s="23">
        <v>45657</v>
      </c>
      <c r="R8" s="15">
        <v>8</v>
      </c>
      <c r="S8" s="15">
        <v>16</v>
      </c>
      <c r="T8" s="16" t="s">
        <v>33</v>
      </c>
      <c r="U8" s="16" t="s">
        <v>19</v>
      </c>
      <c r="V8" s="47" t="s">
        <v>517</v>
      </c>
    </row>
    <row r="9" spans="1:22" s="7" customFormat="1" ht="97.5" customHeight="1" x14ac:dyDescent="0.35">
      <c r="A9" s="46" t="s">
        <v>518</v>
      </c>
      <c r="B9" s="19" t="s">
        <v>519</v>
      </c>
      <c r="C9" s="11" t="s">
        <v>262</v>
      </c>
      <c r="D9" s="13">
        <v>34140</v>
      </c>
      <c r="E9" s="13">
        <v>11000</v>
      </c>
      <c r="F9" s="17"/>
      <c r="G9" s="13">
        <v>73000</v>
      </c>
      <c r="H9" s="13">
        <v>10000</v>
      </c>
      <c r="I9" s="17"/>
      <c r="J9" s="17"/>
      <c r="K9" s="17"/>
      <c r="L9" s="17"/>
      <c r="M9" s="12">
        <f t="shared" si="0"/>
        <v>107140</v>
      </c>
      <c r="N9" s="12">
        <f t="shared" si="1"/>
        <v>21000</v>
      </c>
      <c r="O9" s="12">
        <v>63000</v>
      </c>
      <c r="P9" s="23">
        <v>45017</v>
      </c>
      <c r="Q9" s="23">
        <v>45657</v>
      </c>
      <c r="R9" s="15">
        <v>10</v>
      </c>
      <c r="S9" s="15">
        <v>20</v>
      </c>
      <c r="T9" s="16" t="s">
        <v>14</v>
      </c>
      <c r="U9" s="16" t="s">
        <v>8</v>
      </c>
      <c r="V9" s="47" t="s">
        <v>520</v>
      </c>
    </row>
    <row r="10" spans="1:22" s="7" customFormat="1" ht="95" customHeight="1" x14ac:dyDescent="0.35">
      <c r="A10" s="46" t="s">
        <v>521</v>
      </c>
      <c r="B10" s="19" t="s">
        <v>522</v>
      </c>
      <c r="C10" s="11" t="s">
        <v>267</v>
      </c>
      <c r="D10" s="13">
        <v>49000</v>
      </c>
      <c r="E10" s="13">
        <v>20000</v>
      </c>
      <c r="F10" s="17"/>
      <c r="G10" s="13">
        <v>120000</v>
      </c>
      <c r="H10" s="13">
        <v>20000</v>
      </c>
      <c r="I10" s="13">
        <v>35000</v>
      </c>
      <c r="J10" s="13">
        <v>120000</v>
      </c>
      <c r="K10" s="13">
        <v>120000</v>
      </c>
      <c r="L10" s="17"/>
      <c r="M10" s="12">
        <f t="shared" si="0"/>
        <v>409000</v>
      </c>
      <c r="N10" s="12">
        <f t="shared" si="1"/>
        <v>40000</v>
      </c>
      <c r="O10" s="12">
        <v>143000</v>
      </c>
      <c r="P10" s="23">
        <v>44986</v>
      </c>
      <c r="Q10" s="23">
        <v>46387</v>
      </c>
      <c r="R10" s="15">
        <v>20</v>
      </c>
      <c r="S10" s="15">
        <v>80</v>
      </c>
      <c r="T10" s="16" t="s">
        <v>33</v>
      </c>
      <c r="U10" s="16" t="s">
        <v>19</v>
      </c>
      <c r="V10" s="47" t="s">
        <v>663</v>
      </c>
    </row>
    <row r="11" spans="1:22" s="7" customFormat="1" ht="113.5" customHeight="1" x14ac:dyDescent="0.35">
      <c r="A11" s="46" t="s">
        <v>523</v>
      </c>
      <c r="B11" s="19" t="s">
        <v>524</v>
      </c>
      <c r="C11" s="11" t="s">
        <v>295</v>
      </c>
      <c r="D11" s="13">
        <v>24780</v>
      </c>
      <c r="E11" s="13">
        <v>10000</v>
      </c>
      <c r="F11" s="17"/>
      <c r="G11" s="13">
        <v>83700</v>
      </c>
      <c r="H11" s="13">
        <v>20000</v>
      </c>
      <c r="I11" s="17"/>
      <c r="J11" s="13">
        <v>55800</v>
      </c>
      <c r="K11" s="17"/>
      <c r="L11" s="17"/>
      <c r="M11" s="12">
        <f t="shared" si="0"/>
        <v>164280</v>
      </c>
      <c r="N11" s="12">
        <f t="shared" si="1"/>
        <v>30000</v>
      </c>
      <c r="O11" s="12">
        <v>31020</v>
      </c>
      <c r="P11" s="23">
        <v>45170</v>
      </c>
      <c r="Q11" s="23">
        <v>45900</v>
      </c>
      <c r="R11" s="15">
        <v>6</v>
      </c>
      <c r="S11" s="15">
        <v>18</v>
      </c>
      <c r="T11" s="16" t="s">
        <v>33</v>
      </c>
      <c r="U11" s="16" t="s">
        <v>8</v>
      </c>
      <c r="V11" s="47" t="s">
        <v>662</v>
      </c>
    </row>
    <row r="12" spans="1:22" s="7" customFormat="1" ht="85.5" customHeight="1" x14ac:dyDescent="0.35">
      <c r="A12" s="46" t="s">
        <v>525</v>
      </c>
      <c r="B12" s="19" t="s">
        <v>526</v>
      </c>
      <c r="C12" s="11" t="s">
        <v>271</v>
      </c>
      <c r="D12" s="13">
        <v>17950</v>
      </c>
      <c r="E12" s="13">
        <v>17500</v>
      </c>
      <c r="F12" s="17"/>
      <c r="G12" s="13">
        <v>15000</v>
      </c>
      <c r="H12" s="13">
        <v>15000</v>
      </c>
      <c r="I12" s="17"/>
      <c r="J12" s="17"/>
      <c r="K12" s="17"/>
      <c r="L12" s="17"/>
      <c r="M12" s="12">
        <f t="shared" si="0"/>
        <v>32950</v>
      </c>
      <c r="N12" s="12">
        <f t="shared" si="1"/>
        <v>32500</v>
      </c>
      <c r="O12" s="14"/>
      <c r="P12" s="23">
        <v>44927</v>
      </c>
      <c r="Q12" s="23">
        <v>45657</v>
      </c>
      <c r="R12" s="14"/>
      <c r="S12" s="14"/>
      <c r="T12" s="16" t="s">
        <v>14</v>
      </c>
      <c r="U12" s="16" t="s">
        <v>8</v>
      </c>
      <c r="V12" s="47" t="s">
        <v>667</v>
      </c>
    </row>
    <row r="13" spans="1:22" s="7" customFormat="1" ht="59" customHeight="1" x14ac:dyDescent="0.35">
      <c r="A13" s="46" t="s">
        <v>527</v>
      </c>
      <c r="B13" s="19" t="s">
        <v>528</v>
      </c>
      <c r="C13" s="11" t="s">
        <v>254</v>
      </c>
      <c r="D13" s="13">
        <v>67880</v>
      </c>
      <c r="E13" s="13">
        <v>10000</v>
      </c>
      <c r="F13" s="17"/>
      <c r="G13" s="13">
        <v>131600</v>
      </c>
      <c r="H13" s="13">
        <v>30000</v>
      </c>
      <c r="I13" s="17"/>
      <c r="J13" s="13">
        <v>135600</v>
      </c>
      <c r="K13" s="13">
        <v>92800</v>
      </c>
      <c r="L13" s="17"/>
      <c r="M13" s="12">
        <f t="shared" si="0"/>
        <v>427880</v>
      </c>
      <c r="N13" s="12">
        <f t="shared" si="1"/>
        <v>40000</v>
      </c>
      <c r="O13" s="12">
        <v>546750</v>
      </c>
      <c r="P13" s="23">
        <v>45139</v>
      </c>
      <c r="Q13" s="23">
        <v>46234</v>
      </c>
      <c r="R13" s="15">
        <v>12</v>
      </c>
      <c r="S13" s="15">
        <v>12</v>
      </c>
      <c r="T13" s="16" t="s">
        <v>34</v>
      </c>
      <c r="U13" s="16" t="s">
        <v>15</v>
      </c>
      <c r="V13" s="47" t="s">
        <v>660</v>
      </c>
    </row>
    <row r="14" spans="1:22" s="7" customFormat="1" ht="50.5" customHeight="1" x14ac:dyDescent="0.35">
      <c r="A14" s="46" t="s">
        <v>529</v>
      </c>
      <c r="B14" s="19" t="s">
        <v>530</v>
      </c>
      <c r="C14" s="11" t="s">
        <v>254</v>
      </c>
      <c r="D14" s="13">
        <v>11680</v>
      </c>
      <c r="E14" s="13">
        <v>2000</v>
      </c>
      <c r="F14" s="17"/>
      <c r="G14" s="13">
        <v>23700</v>
      </c>
      <c r="H14" s="13">
        <v>9200</v>
      </c>
      <c r="I14" s="17"/>
      <c r="J14" s="13">
        <v>23700</v>
      </c>
      <c r="K14" s="13">
        <v>12700</v>
      </c>
      <c r="L14" s="17"/>
      <c r="M14" s="12">
        <f t="shared" si="0"/>
        <v>71780</v>
      </c>
      <c r="N14" s="12">
        <f t="shared" si="1"/>
        <v>11200</v>
      </c>
      <c r="O14" s="12">
        <v>124300</v>
      </c>
      <c r="P14" s="23">
        <v>45139</v>
      </c>
      <c r="Q14" s="23">
        <v>46234</v>
      </c>
      <c r="R14" s="15">
        <v>6</v>
      </c>
      <c r="S14" s="15">
        <v>6</v>
      </c>
      <c r="T14" s="16" t="s">
        <v>7</v>
      </c>
      <c r="U14" s="16" t="s">
        <v>15</v>
      </c>
      <c r="V14" s="47" t="s">
        <v>661</v>
      </c>
    </row>
    <row r="15" spans="1:22" s="7" customFormat="1" ht="123" customHeight="1" x14ac:dyDescent="0.35">
      <c r="A15" s="46" t="s">
        <v>531</v>
      </c>
      <c r="B15" s="19" t="s">
        <v>532</v>
      </c>
      <c r="C15" s="11" t="s">
        <v>281</v>
      </c>
      <c r="D15" s="13">
        <v>461852.8</v>
      </c>
      <c r="E15" s="13">
        <v>50000</v>
      </c>
      <c r="F15" s="17"/>
      <c r="G15" s="17"/>
      <c r="H15" s="17"/>
      <c r="I15" s="17"/>
      <c r="J15" s="17"/>
      <c r="K15" s="17"/>
      <c r="L15" s="17"/>
      <c r="M15" s="12">
        <f t="shared" si="0"/>
        <v>461852.8</v>
      </c>
      <c r="N15" s="12">
        <f t="shared" si="1"/>
        <v>50000</v>
      </c>
      <c r="O15" s="12">
        <v>310500</v>
      </c>
      <c r="P15" s="23">
        <v>44927</v>
      </c>
      <c r="Q15" s="23">
        <v>45291</v>
      </c>
      <c r="R15" s="15">
        <v>30</v>
      </c>
      <c r="S15" s="15">
        <v>30</v>
      </c>
      <c r="T15" s="16" t="s">
        <v>34</v>
      </c>
      <c r="U15" s="16" t="s">
        <v>533</v>
      </c>
      <c r="V15" s="47" t="s">
        <v>666</v>
      </c>
    </row>
    <row r="16" spans="1:22" s="7" customFormat="1" ht="94.5" customHeight="1" x14ac:dyDescent="0.35">
      <c r="A16" s="46" t="s">
        <v>534</v>
      </c>
      <c r="B16" s="19" t="s">
        <v>535</v>
      </c>
      <c r="C16" s="11" t="s">
        <v>281</v>
      </c>
      <c r="D16" s="17"/>
      <c r="E16" s="17"/>
      <c r="F16" s="17"/>
      <c r="G16" s="13">
        <v>110000</v>
      </c>
      <c r="H16" s="13">
        <v>20000</v>
      </c>
      <c r="I16" s="17"/>
      <c r="J16" s="17"/>
      <c r="K16" s="17"/>
      <c r="L16" s="17"/>
      <c r="M16" s="12">
        <f t="shared" si="0"/>
        <v>110000</v>
      </c>
      <c r="N16" s="12">
        <f t="shared" si="1"/>
        <v>20000</v>
      </c>
      <c r="O16" s="12">
        <v>20000</v>
      </c>
      <c r="P16" s="23">
        <v>45292</v>
      </c>
      <c r="Q16" s="23">
        <v>45657</v>
      </c>
      <c r="R16" s="15">
        <v>12</v>
      </c>
      <c r="S16" s="15">
        <v>12</v>
      </c>
      <c r="T16" s="16" t="s">
        <v>7</v>
      </c>
      <c r="U16" s="16" t="s">
        <v>19</v>
      </c>
      <c r="V16" s="47" t="s">
        <v>536</v>
      </c>
    </row>
    <row r="17" spans="1:22" s="7" customFormat="1" ht="80" customHeight="1" x14ac:dyDescent="0.35">
      <c r="A17" s="46" t="s">
        <v>537</v>
      </c>
      <c r="B17" s="19" t="s">
        <v>538</v>
      </c>
      <c r="C17" s="11" t="s">
        <v>539</v>
      </c>
      <c r="D17" s="13">
        <v>189020</v>
      </c>
      <c r="E17" s="13">
        <v>60000</v>
      </c>
      <c r="F17" s="13">
        <v>75800</v>
      </c>
      <c r="G17" s="13">
        <v>183800</v>
      </c>
      <c r="H17" s="13">
        <v>40000</v>
      </c>
      <c r="I17" s="13">
        <v>103800</v>
      </c>
      <c r="J17" s="17"/>
      <c r="K17" s="17"/>
      <c r="L17" s="17"/>
      <c r="M17" s="12">
        <f t="shared" si="0"/>
        <v>372820</v>
      </c>
      <c r="N17" s="12">
        <f t="shared" si="1"/>
        <v>100000</v>
      </c>
      <c r="O17" s="14"/>
      <c r="P17" s="23">
        <v>44927</v>
      </c>
      <c r="Q17" s="23">
        <v>45657</v>
      </c>
      <c r="R17" s="15">
        <v>15</v>
      </c>
      <c r="S17" s="15">
        <v>75</v>
      </c>
      <c r="T17" s="16" t="s">
        <v>14</v>
      </c>
      <c r="U17" s="16" t="s">
        <v>19</v>
      </c>
      <c r="V17" s="47" t="s">
        <v>540</v>
      </c>
    </row>
    <row r="18" spans="1:22" s="7" customFormat="1" ht="111.5" customHeight="1" x14ac:dyDescent="0.35">
      <c r="A18" s="46" t="s">
        <v>420</v>
      </c>
      <c r="B18" s="19" t="s">
        <v>421</v>
      </c>
      <c r="C18" s="11" t="s">
        <v>338</v>
      </c>
      <c r="D18" s="13">
        <v>41533</v>
      </c>
      <c r="E18" s="17"/>
      <c r="F18" s="17"/>
      <c r="G18" s="13">
        <v>14600</v>
      </c>
      <c r="H18" s="13">
        <v>14600</v>
      </c>
      <c r="I18" s="17"/>
      <c r="J18" s="17"/>
      <c r="K18" s="17"/>
      <c r="L18" s="17"/>
      <c r="M18" s="12">
        <f t="shared" si="0"/>
        <v>56133</v>
      </c>
      <c r="N18" s="12">
        <f t="shared" si="1"/>
        <v>14600</v>
      </c>
      <c r="O18" s="12">
        <v>81867</v>
      </c>
      <c r="P18" s="23">
        <v>45320</v>
      </c>
      <c r="Q18" s="23">
        <v>45685</v>
      </c>
      <c r="R18" s="15">
        <v>12</v>
      </c>
      <c r="S18" s="15">
        <v>12</v>
      </c>
      <c r="T18" s="16" t="s">
        <v>32</v>
      </c>
      <c r="U18" s="16" t="s">
        <v>15</v>
      </c>
      <c r="V18" s="47" t="s">
        <v>422</v>
      </c>
    </row>
    <row r="19" spans="1:22" s="7" customFormat="1" ht="98" customHeight="1" x14ac:dyDescent="0.35">
      <c r="A19" s="46" t="s">
        <v>423</v>
      </c>
      <c r="B19" s="19" t="s">
        <v>424</v>
      </c>
      <c r="C19" s="11" t="s">
        <v>425</v>
      </c>
      <c r="D19" s="13">
        <v>68175</v>
      </c>
      <c r="E19" s="13">
        <v>17200</v>
      </c>
      <c r="F19" s="13">
        <v>50975</v>
      </c>
      <c r="G19" s="13">
        <v>48850</v>
      </c>
      <c r="H19" s="13">
        <v>8600</v>
      </c>
      <c r="I19" s="13">
        <v>40250</v>
      </c>
      <c r="J19" s="17"/>
      <c r="K19" s="17"/>
      <c r="L19" s="17"/>
      <c r="M19" s="12">
        <f t="shared" si="0"/>
        <v>117025</v>
      </c>
      <c r="N19" s="12">
        <f t="shared" si="1"/>
        <v>25800</v>
      </c>
      <c r="O19" s="12">
        <v>134975</v>
      </c>
      <c r="P19" s="23">
        <v>45152</v>
      </c>
      <c r="Q19" s="23">
        <v>45517</v>
      </c>
      <c r="R19" s="15">
        <v>15</v>
      </c>
      <c r="S19" s="15">
        <v>30</v>
      </c>
      <c r="T19" s="16" t="s">
        <v>14</v>
      </c>
      <c r="U19" s="16" t="s">
        <v>19</v>
      </c>
      <c r="V19" s="47" t="s">
        <v>426</v>
      </c>
    </row>
    <row r="20" spans="1:22" s="7" customFormat="1" ht="96.5" customHeight="1" x14ac:dyDescent="0.35">
      <c r="A20" s="46" t="s">
        <v>427</v>
      </c>
      <c r="B20" s="19" t="s">
        <v>428</v>
      </c>
      <c r="C20" s="20" t="s">
        <v>27</v>
      </c>
      <c r="D20" s="13">
        <v>131625</v>
      </c>
      <c r="E20" s="13">
        <v>18000</v>
      </c>
      <c r="F20" s="13">
        <v>113625</v>
      </c>
      <c r="G20" s="13">
        <v>87750</v>
      </c>
      <c r="H20" s="13">
        <v>12000</v>
      </c>
      <c r="I20" s="13">
        <v>75750</v>
      </c>
      <c r="J20" s="17"/>
      <c r="K20" s="17"/>
      <c r="L20" s="17"/>
      <c r="M20" s="12">
        <f t="shared" si="0"/>
        <v>219375</v>
      </c>
      <c r="N20" s="12">
        <f t="shared" si="1"/>
        <v>30000</v>
      </c>
      <c r="O20" s="12">
        <v>95625</v>
      </c>
      <c r="P20" s="63" t="s">
        <v>27</v>
      </c>
      <c r="Q20" s="63" t="s">
        <v>27</v>
      </c>
      <c r="R20" s="15">
        <v>15</v>
      </c>
      <c r="S20" s="15">
        <v>45</v>
      </c>
      <c r="T20" s="16" t="s">
        <v>32</v>
      </c>
      <c r="U20" s="16" t="s">
        <v>25</v>
      </c>
      <c r="V20" s="47" t="s">
        <v>429</v>
      </c>
    </row>
    <row r="21" spans="1:22" s="7" customFormat="1" ht="94.5" customHeight="1" x14ac:dyDescent="0.35">
      <c r="A21" s="46" t="s">
        <v>569</v>
      </c>
      <c r="B21" s="19" t="s">
        <v>187</v>
      </c>
      <c r="C21" s="11" t="s">
        <v>185</v>
      </c>
      <c r="D21" s="13">
        <v>59581.19</v>
      </c>
      <c r="E21" s="13">
        <v>12152</v>
      </c>
      <c r="F21" s="17"/>
      <c r="G21" s="13">
        <v>149800</v>
      </c>
      <c r="H21" s="13">
        <v>27100</v>
      </c>
      <c r="I21" s="13">
        <v>30107</v>
      </c>
      <c r="J21" s="13">
        <v>164600</v>
      </c>
      <c r="K21" s="13">
        <v>119300</v>
      </c>
      <c r="L21" s="13">
        <v>24700</v>
      </c>
      <c r="M21" s="12">
        <f t="shared" si="0"/>
        <v>517981.19</v>
      </c>
      <c r="N21" s="12">
        <f t="shared" si="1"/>
        <v>39252</v>
      </c>
      <c r="O21" s="12">
        <v>374420</v>
      </c>
      <c r="P21" s="23">
        <v>45170</v>
      </c>
      <c r="Q21" s="23">
        <v>46630</v>
      </c>
      <c r="R21" s="15">
        <v>14</v>
      </c>
      <c r="S21" s="15">
        <v>14</v>
      </c>
      <c r="T21" s="16" t="s">
        <v>34</v>
      </c>
      <c r="U21" s="16" t="s">
        <v>8</v>
      </c>
      <c r="V21" s="47" t="s">
        <v>659</v>
      </c>
    </row>
    <row r="22" spans="1:22" s="7" customFormat="1" ht="136.5" customHeight="1" x14ac:dyDescent="0.35">
      <c r="A22" s="46" t="s">
        <v>570</v>
      </c>
      <c r="B22" s="19" t="s">
        <v>571</v>
      </c>
      <c r="C22" s="11" t="s">
        <v>189</v>
      </c>
      <c r="D22" s="13">
        <v>7500</v>
      </c>
      <c r="E22" s="13">
        <v>2500</v>
      </c>
      <c r="F22" s="17"/>
      <c r="G22" s="13">
        <v>24180</v>
      </c>
      <c r="H22" s="13">
        <v>5000</v>
      </c>
      <c r="I22" s="17"/>
      <c r="J22" s="17"/>
      <c r="K22" s="17"/>
      <c r="L22" s="17"/>
      <c r="M22" s="12">
        <f t="shared" si="0"/>
        <v>31680</v>
      </c>
      <c r="N22" s="12">
        <f t="shared" si="1"/>
        <v>7500</v>
      </c>
      <c r="O22" s="12">
        <v>6878</v>
      </c>
      <c r="P22" s="23">
        <v>45566</v>
      </c>
      <c r="Q22" s="23">
        <v>46295</v>
      </c>
      <c r="R22" s="15">
        <v>10</v>
      </c>
      <c r="S22" s="15">
        <v>10</v>
      </c>
      <c r="T22" s="16" t="s">
        <v>34</v>
      </c>
      <c r="U22" s="16" t="s">
        <v>25</v>
      </c>
      <c r="V22" s="47" t="s">
        <v>572</v>
      </c>
    </row>
    <row r="23" spans="1:22" s="7" customFormat="1" ht="112.5" customHeight="1" x14ac:dyDescent="0.35">
      <c r="A23" s="46" t="s">
        <v>573</v>
      </c>
      <c r="B23" s="19" t="s">
        <v>574</v>
      </c>
      <c r="C23" s="11" t="s">
        <v>185</v>
      </c>
      <c r="D23" s="13">
        <v>140127.48000000001</v>
      </c>
      <c r="E23" s="13">
        <v>15000</v>
      </c>
      <c r="F23" s="13">
        <v>120622</v>
      </c>
      <c r="G23" s="17"/>
      <c r="H23" s="17"/>
      <c r="I23" s="17"/>
      <c r="J23" s="17"/>
      <c r="K23" s="17"/>
      <c r="L23" s="17"/>
      <c r="M23" s="12">
        <f t="shared" si="0"/>
        <v>140127.48000000001</v>
      </c>
      <c r="N23" s="12">
        <f t="shared" si="1"/>
        <v>15000</v>
      </c>
      <c r="O23" s="14"/>
      <c r="P23" s="23">
        <v>45017</v>
      </c>
      <c r="Q23" s="23">
        <v>45291</v>
      </c>
      <c r="R23" s="15">
        <v>100</v>
      </c>
      <c r="S23" s="15">
        <v>300</v>
      </c>
      <c r="T23" s="16" t="s">
        <v>14</v>
      </c>
      <c r="U23" s="16" t="s">
        <v>19</v>
      </c>
      <c r="V23" s="47" t="s">
        <v>575</v>
      </c>
    </row>
    <row r="24" spans="1:22" s="7" customFormat="1" ht="165" customHeight="1" x14ac:dyDescent="0.35">
      <c r="A24" s="46" t="s">
        <v>576</v>
      </c>
      <c r="B24" s="19" t="s">
        <v>577</v>
      </c>
      <c r="C24" s="11" t="s">
        <v>194</v>
      </c>
      <c r="D24" s="13">
        <v>15000</v>
      </c>
      <c r="E24" s="13">
        <v>2500</v>
      </c>
      <c r="F24" s="17"/>
      <c r="G24" s="17"/>
      <c r="H24" s="17"/>
      <c r="I24" s="17"/>
      <c r="J24" s="17"/>
      <c r="K24" s="17"/>
      <c r="L24" s="17"/>
      <c r="M24" s="12">
        <f t="shared" si="0"/>
        <v>15000</v>
      </c>
      <c r="N24" s="12">
        <f t="shared" si="1"/>
        <v>2500</v>
      </c>
      <c r="O24" s="14"/>
      <c r="P24" s="23">
        <v>44927</v>
      </c>
      <c r="Q24" s="23">
        <v>45291</v>
      </c>
      <c r="R24" s="15">
        <v>30</v>
      </c>
      <c r="S24" s="15">
        <v>30</v>
      </c>
      <c r="T24" s="16" t="s">
        <v>10</v>
      </c>
      <c r="U24" s="16" t="s">
        <v>25</v>
      </c>
      <c r="V24" s="47" t="s">
        <v>578</v>
      </c>
    </row>
    <row r="25" spans="1:22" s="7" customFormat="1" ht="199" customHeight="1" x14ac:dyDescent="0.35">
      <c r="A25" s="46" t="s">
        <v>579</v>
      </c>
      <c r="B25" s="19" t="s">
        <v>580</v>
      </c>
      <c r="C25" s="11" t="s">
        <v>581</v>
      </c>
      <c r="D25" s="13">
        <v>102948</v>
      </c>
      <c r="E25" s="13">
        <v>22948</v>
      </c>
      <c r="F25" s="13">
        <v>20000</v>
      </c>
      <c r="G25" s="13">
        <v>113927</v>
      </c>
      <c r="H25" s="13">
        <v>30000</v>
      </c>
      <c r="I25" s="13">
        <v>20000</v>
      </c>
      <c r="J25" s="17"/>
      <c r="K25" s="17"/>
      <c r="L25" s="17"/>
      <c r="M25" s="12">
        <f t="shared" si="0"/>
        <v>216875</v>
      </c>
      <c r="N25" s="12">
        <f t="shared" si="1"/>
        <v>52948</v>
      </c>
      <c r="O25" s="14"/>
      <c r="P25" s="23">
        <v>45108</v>
      </c>
      <c r="Q25" s="23">
        <v>45473</v>
      </c>
      <c r="R25" s="15">
        <v>45</v>
      </c>
      <c r="S25" s="15">
        <v>45</v>
      </c>
      <c r="T25" s="16" t="s">
        <v>10</v>
      </c>
      <c r="U25" s="16" t="s">
        <v>25</v>
      </c>
      <c r="V25" s="47" t="s">
        <v>582</v>
      </c>
    </row>
    <row r="26" spans="1:22" s="7" customFormat="1" ht="86" customHeight="1" x14ac:dyDescent="0.35">
      <c r="A26" s="46" t="s">
        <v>583</v>
      </c>
      <c r="B26" s="19" t="s">
        <v>584</v>
      </c>
      <c r="C26" s="11" t="s">
        <v>192</v>
      </c>
      <c r="D26" s="13">
        <v>90151</v>
      </c>
      <c r="E26" s="13">
        <v>7000</v>
      </c>
      <c r="F26" s="13">
        <v>45151</v>
      </c>
      <c r="G26" s="13">
        <v>107893</v>
      </c>
      <c r="H26" s="17"/>
      <c r="I26" s="13">
        <v>105893</v>
      </c>
      <c r="J26" s="17"/>
      <c r="K26" s="17"/>
      <c r="L26" s="17"/>
      <c r="M26" s="12">
        <f t="shared" si="0"/>
        <v>198044</v>
      </c>
      <c r="N26" s="12">
        <f t="shared" si="1"/>
        <v>7000</v>
      </c>
      <c r="O26" s="14"/>
      <c r="P26" s="23">
        <v>45108</v>
      </c>
      <c r="Q26" s="23">
        <v>45473</v>
      </c>
      <c r="R26" s="15">
        <v>140</v>
      </c>
      <c r="S26" s="15">
        <v>140</v>
      </c>
      <c r="T26" s="16" t="s">
        <v>14</v>
      </c>
      <c r="U26" s="16" t="s">
        <v>19</v>
      </c>
      <c r="V26" s="47" t="s">
        <v>658</v>
      </c>
    </row>
    <row r="27" spans="1:22" s="7" customFormat="1" ht="65.5" customHeight="1" x14ac:dyDescent="0.35">
      <c r="A27" s="46" t="s">
        <v>619</v>
      </c>
      <c r="B27" s="19" t="s">
        <v>620</v>
      </c>
      <c r="C27" s="11" t="s">
        <v>222</v>
      </c>
      <c r="D27" s="13">
        <v>73494</v>
      </c>
      <c r="E27" s="13">
        <v>20000</v>
      </c>
      <c r="F27" s="13">
        <v>53494</v>
      </c>
      <c r="G27" s="13">
        <v>146989</v>
      </c>
      <c r="H27" s="13">
        <v>15285</v>
      </c>
      <c r="I27" s="13">
        <v>35</v>
      </c>
      <c r="J27" s="17"/>
      <c r="K27" s="17"/>
      <c r="L27" s="17"/>
      <c r="M27" s="12">
        <f t="shared" si="0"/>
        <v>220483</v>
      </c>
      <c r="N27" s="12">
        <f t="shared" si="1"/>
        <v>35285</v>
      </c>
      <c r="O27" s="14"/>
      <c r="P27" s="23">
        <v>45170</v>
      </c>
      <c r="Q27" s="23">
        <v>45535</v>
      </c>
      <c r="R27" s="15">
        <v>20</v>
      </c>
      <c r="S27" s="15">
        <v>20</v>
      </c>
      <c r="T27" s="16" t="s">
        <v>33</v>
      </c>
      <c r="U27" s="16" t="s">
        <v>8</v>
      </c>
      <c r="V27" s="47" t="s">
        <v>621</v>
      </c>
    </row>
    <row r="28" spans="1:22" s="7" customFormat="1" ht="51" customHeight="1" x14ac:dyDescent="0.35">
      <c r="A28" s="46" t="s">
        <v>622</v>
      </c>
      <c r="B28" s="19" t="s">
        <v>623</v>
      </c>
      <c r="C28" s="11" t="s">
        <v>229</v>
      </c>
      <c r="D28" s="13">
        <v>63823</v>
      </c>
      <c r="E28" s="13">
        <v>28600</v>
      </c>
      <c r="F28" s="13">
        <v>14806</v>
      </c>
      <c r="G28" s="13">
        <v>194361</v>
      </c>
      <c r="H28" s="13">
        <v>73061</v>
      </c>
      <c r="I28" s="13">
        <v>66561</v>
      </c>
      <c r="J28" s="13">
        <v>229100</v>
      </c>
      <c r="K28" s="13">
        <v>166100</v>
      </c>
      <c r="L28" s="13">
        <v>34400</v>
      </c>
      <c r="M28" s="12">
        <f t="shared" si="0"/>
        <v>687784</v>
      </c>
      <c r="N28" s="12">
        <f t="shared" si="1"/>
        <v>101661</v>
      </c>
      <c r="O28" s="12">
        <v>332770</v>
      </c>
      <c r="P28" s="23">
        <v>45170</v>
      </c>
      <c r="Q28" s="23">
        <v>46446</v>
      </c>
      <c r="R28" s="15">
        <v>10</v>
      </c>
      <c r="S28" s="15">
        <v>10</v>
      </c>
      <c r="T28" s="16" t="s">
        <v>34</v>
      </c>
      <c r="U28" s="16" t="s">
        <v>8</v>
      </c>
      <c r="V28" s="47" t="s">
        <v>624</v>
      </c>
    </row>
    <row r="29" spans="1:22" s="7" customFormat="1" ht="76" customHeight="1" x14ac:dyDescent="0.35">
      <c r="A29" s="46" t="s">
        <v>625</v>
      </c>
      <c r="B29" s="19" t="s">
        <v>232</v>
      </c>
      <c r="C29" s="11" t="s">
        <v>233</v>
      </c>
      <c r="D29" s="13">
        <v>305290</v>
      </c>
      <c r="E29" s="13">
        <v>40000</v>
      </c>
      <c r="F29" s="13">
        <v>114000</v>
      </c>
      <c r="G29" s="17"/>
      <c r="H29" s="17"/>
      <c r="I29" s="17"/>
      <c r="J29" s="17"/>
      <c r="K29" s="17"/>
      <c r="L29" s="17"/>
      <c r="M29" s="12">
        <f t="shared" si="0"/>
        <v>305290</v>
      </c>
      <c r="N29" s="12">
        <f t="shared" si="1"/>
        <v>40000</v>
      </c>
      <c r="O29" s="14"/>
      <c r="P29" s="23">
        <v>44927</v>
      </c>
      <c r="Q29" s="23">
        <v>45291</v>
      </c>
      <c r="R29" s="15">
        <v>80</v>
      </c>
      <c r="S29" s="15">
        <v>240</v>
      </c>
      <c r="T29" s="16" t="s">
        <v>14</v>
      </c>
      <c r="U29" s="16" t="s">
        <v>19</v>
      </c>
      <c r="V29" s="47" t="s">
        <v>626</v>
      </c>
    </row>
    <row r="30" spans="1:22" s="7" customFormat="1" ht="32.5" customHeight="1" x14ac:dyDescent="0.35">
      <c r="A30" s="46" t="s">
        <v>627</v>
      </c>
      <c r="B30" s="19" t="s">
        <v>628</v>
      </c>
      <c r="C30" s="18"/>
      <c r="D30" s="17"/>
      <c r="E30" s="17"/>
      <c r="F30" s="17"/>
      <c r="G30" s="13">
        <v>142929</v>
      </c>
      <c r="H30" s="13">
        <v>254</v>
      </c>
      <c r="I30" s="13">
        <v>81383</v>
      </c>
      <c r="J30" s="17"/>
      <c r="K30" s="17"/>
      <c r="L30" s="17"/>
      <c r="M30" s="12">
        <f t="shared" si="0"/>
        <v>142929</v>
      </c>
      <c r="N30" s="12">
        <f t="shared" si="1"/>
        <v>254</v>
      </c>
      <c r="O30" s="14"/>
      <c r="P30" s="14"/>
      <c r="Q30" s="14"/>
      <c r="R30" s="14"/>
      <c r="S30" s="14"/>
      <c r="T30" s="16" t="s">
        <v>27</v>
      </c>
      <c r="U30" s="16" t="s">
        <v>27</v>
      </c>
      <c r="V30" s="47" t="s">
        <v>629</v>
      </c>
    </row>
    <row r="31" spans="1:22" s="7" customFormat="1" ht="215.5" customHeight="1" x14ac:dyDescent="0.35">
      <c r="A31" s="46" t="s">
        <v>482</v>
      </c>
      <c r="B31" s="19" t="s">
        <v>483</v>
      </c>
      <c r="C31" s="11" t="s">
        <v>128</v>
      </c>
      <c r="D31" s="13">
        <v>10144.27</v>
      </c>
      <c r="E31" s="13">
        <v>4500</v>
      </c>
      <c r="F31" s="13">
        <v>4000</v>
      </c>
      <c r="G31" s="13">
        <v>31100</v>
      </c>
      <c r="H31" s="13">
        <v>20500</v>
      </c>
      <c r="I31" s="13">
        <v>10000</v>
      </c>
      <c r="J31" s="13">
        <v>31620</v>
      </c>
      <c r="K31" s="13">
        <v>21675</v>
      </c>
      <c r="L31" s="13">
        <v>5000</v>
      </c>
      <c r="M31" s="12">
        <f t="shared" si="0"/>
        <v>99539.27</v>
      </c>
      <c r="N31" s="12">
        <f t="shared" si="1"/>
        <v>25000</v>
      </c>
      <c r="O31" s="12">
        <v>90405</v>
      </c>
      <c r="P31" s="23">
        <v>45139</v>
      </c>
      <c r="Q31" s="23">
        <v>46234</v>
      </c>
      <c r="R31" s="15">
        <v>25</v>
      </c>
      <c r="S31" s="15">
        <v>150</v>
      </c>
      <c r="T31" s="16" t="s">
        <v>14</v>
      </c>
      <c r="U31" s="16" t="s">
        <v>67</v>
      </c>
      <c r="V31" s="47" t="s">
        <v>484</v>
      </c>
    </row>
    <row r="32" spans="1:22" s="7" customFormat="1" ht="409.5" x14ac:dyDescent="0.35">
      <c r="A32" s="46" t="s">
        <v>485</v>
      </c>
      <c r="B32" s="19" t="s">
        <v>486</v>
      </c>
      <c r="C32" s="11" t="s">
        <v>132</v>
      </c>
      <c r="D32" s="13">
        <v>47689.5</v>
      </c>
      <c r="E32" s="13">
        <v>24000</v>
      </c>
      <c r="F32" s="13">
        <v>4900</v>
      </c>
      <c r="G32" s="13">
        <v>198900</v>
      </c>
      <c r="H32" s="13">
        <v>23000</v>
      </c>
      <c r="I32" s="13">
        <v>49000</v>
      </c>
      <c r="J32" s="13">
        <v>149000</v>
      </c>
      <c r="K32" s="13">
        <v>42000</v>
      </c>
      <c r="L32" s="17"/>
      <c r="M32" s="12">
        <f t="shared" si="0"/>
        <v>437589.5</v>
      </c>
      <c r="N32" s="12">
        <f t="shared" si="1"/>
        <v>47000</v>
      </c>
      <c r="O32" s="12">
        <v>7900</v>
      </c>
      <c r="P32" s="23">
        <v>45017</v>
      </c>
      <c r="Q32" s="23">
        <v>46112</v>
      </c>
      <c r="R32" s="15">
        <v>45</v>
      </c>
      <c r="S32" s="15">
        <v>90</v>
      </c>
      <c r="T32" s="16" t="s">
        <v>14</v>
      </c>
      <c r="U32" s="16" t="s">
        <v>263</v>
      </c>
      <c r="V32" s="47" t="s">
        <v>487</v>
      </c>
    </row>
    <row r="33" spans="1:22" s="7" customFormat="1" ht="409.5" x14ac:dyDescent="0.35">
      <c r="A33" s="46" t="s">
        <v>497</v>
      </c>
      <c r="B33" s="19" t="s">
        <v>498</v>
      </c>
      <c r="C33" s="11" t="s">
        <v>132</v>
      </c>
      <c r="D33" s="13">
        <v>160561.23000000001</v>
      </c>
      <c r="E33" s="13">
        <v>5000</v>
      </c>
      <c r="F33" s="13">
        <v>150500</v>
      </c>
      <c r="G33" s="17"/>
      <c r="H33" s="17"/>
      <c r="I33" s="17"/>
      <c r="J33" s="17"/>
      <c r="K33" s="17"/>
      <c r="L33" s="17"/>
      <c r="M33" s="12">
        <f t="shared" si="0"/>
        <v>160561.23000000001</v>
      </c>
      <c r="N33" s="12">
        <f t="shared" si="1"/>
        <v>5000</v>
      </c>
      <c r="O33" s="14"/>
      <c r="P33" s="23">
        <v>44927</v>
      </c>
      <c r="Q33" s="23">
        <v>45291</v>
      </c>
      <c r="R33" s="15">
        <v>15</v>
      </c>
      <c r="S33" s="15">
        <v>60</v>
      </c>
      <c r="T33" s="16" t="s">
        <v>163</v>
      </c>
      <c r="U33" s="16" t="s">
        <v>19</v>
      </c>
      <c r="V33" s="47" t="s">
        <v>499</v>
      </c>
    </row>
    <row r="34" spans="1:22" s="7" customFormat="1" ht="409.5" customHeight="1" x14ac:dyDescent="0.35">
      <c r="A34" s="46" t="s">
        <v>500</v>
      </c>
      <c r="B34" s="19" t="s">
        <v>501</v>
      </c>
      <c r="C34" s="11" t="s">
        <v>132</v>
      </c>
      <c r="D34" s="13">
        <v>32297.65</v>
      </c>
      <c r="E34" s="13">
        <v>15000</v>
      </c>
      <c r="F34" s="17"/>
      <c r="G34" s="13">
        <v>10000</v>
      </c>
      <c r="H34" s="13">
        <v>10000</v>
      </c>
      <c r="I34" s="17"/>
      <c r="J34" s="13">
        <v>11780</v>
      </c>
      <c r="K34" s="13">
        <v>75825</v>
      </c>
      <c r="L34" s="17"/>
      <c r="M34" s="12">
        <f t="shared" si="0"/>
        <v>129902.65</v>
      </c>
      <c r="N34" s="12">
        <f t="shared" si="1"/>
        <v>25000</v>
      </c>
      <c r="O34" s="12">
        <v>406995</v>
      </c>
      <c r="P34" s="23">
        <v>44927</v>
      </c>
      <c r="Q34" s="23">
        <v>46022</v>
      </c>
      <c r="R34" s="15">
        <v>10</v>
      </c>
      <c r="S34" s="15">
        <v>20</v>
      </c>
      <c r="T34" s="16" t="s">
        <v>14</v>
      </c>
      <c r="U34" s="16" t="s">
        <v>263</v>
      </c>
      <c r="V34" s="47" t="s">
        <v>502</v>
      </c>
    </row>
    <row r="35" spans="1:22" s="7" customFormat="1" ht="138" customHeight="1" x14ac:dyDescent="0.35">
      <c r="A35" s="46" t="s">
        <v>488</v>
      </c>
      <c r="B35" s="19" t="s">
        <v>142</v>
      </c>
      <c r="C35" s="11" t="s">
        <v>143</v>
      </c>
      <c r="D35" s="13">
        <v>138612.85999999999</v>
      </c>
      <c r="E35" s="13">
        <v>20000</v>
      </c>
      <c r="F35" s="17"/>
      <c r="G35" s="17"/>
      <c r="H35" s="17"/>
      <c r="I35" s="17"/>
      <c r="J35" s="17"/>
      <c r="K35" s="17"/>
      <c r="L35" s="17"/>
      <c r="M35" s="12">
        <f t="shared" si="0"/>
        <v>138612.85999999999</v>
      </c>
      <c r="N35" s="12">
        <f t="shared" si="1"/>
        <v>20000</v>
      </c>
      <c r="O35" s="14"/>
      <c r="P35" s="23">
        <v>44927</v>
      </c>
      <c r="Q35" s="23">
        <v>45291</v>
      </c>
      <c r="R35" s="15">
        <v>25</v>
      </c>
      <c r="S35" s="15">
        <v>50</v>
      </c>
      <c r="T35" s="16" t="s">
        <v>10</v>
      </c>
      <c r="U35" s="16" t="s">
        <v>25</v>
      </c>
      <c r="V35" s="47" t="s">
        <v>489</v>
      </c>
    </row>
    <row r="36" spans="1:22" s="7" customFormat="1" ht="304.5" x14ac:dyDescent="0.35">
      <c r="A36" s="46" t="s">
        <v>490</v>
      </c>
      <c r="B36" s="19" t="s">
        <v>139</v>
      </c>
      <c r="C36" s="11" t="s">
        <v>140</v>
      </c>
      <c r="D36" s="13">
        <v>105043.98</v>
      </c>
      <c r="E36" s="13">
        <v>5000</v>
      </c>
      <c r="F36" s="13">
        <v>58200</v>
      </c>
      <c r="G36" s="17"/>
      <c r="H36" s="17"/>
      <c r="I36" s="17"/>
      <c r="J36" s="17"/>
      <c r="K36" s="17"/>
      <c r="L36" s="17"/>
      <c r="M36" s="12">
        <f t="shared" si="0"/>
        <v>105043.98</v>
      </c>
      <c r="N36" s="12">
        <f t="shared" si="1"/>
        <v>5000</v>
      </c>
      <c r="O36" s="12">
        <v>11041</v>
      </c>
      <c r="P36" s="23">
        <v>44927</v>
      </c>
      <c r="Q36" s="23">
        <v>45291</v>
      </c>
      <c r="R36" s="15">
        <v>30</v>
      </c>
      <c r="S36" s="15">
        <v>60</v>
      </c>
      <c r="T36" s="16" t="s">
        <v>14</v>
      </c>
      <c r="U36" s="16" t="s">
        <v>19</v>
      </c>
      <c r="V36" s="47" t="s">
        <v>491</v>
      </c>
    </row>
    <row r="37" spans="1:22" s="7" customFormat="1" ht="123.5" customHeight="1" x14ac:dyDescent="0.35">
      <c r="A37" s="46" t="s">
        <v>492</v>
      </c>
      <c r="B37" s="19" t="s">
        <v>146</v>
      </c>
      <c r="C37" s="11" t="s">
        <v>132</v>
      </c>
      <c r="D37" s="17"/>
      <c r="E37" s="17"/>
      <c r="F37" s="17"/>
      <c r="G37" s="13">
        <v>98000</v>
      </c>
      <c r="H37" s="13">
        <v>5000</v>
      </c>
      <c r="I37" s="13">
        <v>93000</v>
      </c>
      <c r="J37" s="17"/>
      <c r="K37" s="17"/>
      <c r="L37" s="17"/>
      <c r="M37" s="12">
        <f t="shared" si="0"/>
        <v>98000</v>
      </c>
      <c r="N37" s="12">
        <f t="shared" si="1"/>
        <v>5000</v>
      </c>
      <c r="O37" s="14"/>
      <c r="P37" s="23">
        <v>45292</v>
      </c>
      <c r="Q37" s="23">
        <v>45657</v>
      </c>
      <c r="R37" s="15">
        <v>25</v>
      </c>
      <c r="S37" s="15">
        <v>50</v>
      </c>
      <c r="T37" s="16" t="s">
        <v>14</v>
      </c>
      <c r="U37" s="16" t="s">
        <v>15</v>
      </c>
      <c r="V37" s="47" t="s">
        <v>493</v>
      </c>
    </row>
    <row r="38" spans="1:22" s="7" customFormat="1" ht="197" customHeight="1" x14ac:dyDescent="0.35">
      <c r="A38" s="46" t="s">
        <v>494</v>
      </c>
      <c r="B38" s="19" t="s">
        <v>495</v>
      </c>
      <c r="C38" s="11" t="s">
        <v>136</v>
      </c>
      <c r="D38" s="13">
        <v>629.97</v>
      </c>
      <c r="E38" s="17"/>
      <c r="F38" s="17"/>
      <c r="G38" s="13">
        <v>104000</v>
      </c>
      <c r="H38" s="13">
        <v>15000</v>
      </c>
      <c r="I38" s="17"/>
      <c r="J38" s="17"/>
      <c r="K38" s="17"/>
      <c r="L38" s="17"/>
      <c r="M38" s="12">
        <f t="shared" si="0"/>
        <v>104629.97</v>
      </c>
      <c r="N38" s="12">
        <f t="shared" si="1"/>
        <v>15000</v>
      </c>
      <c r="O38" s="12">
        <v>65300</v>
      </c>
      <c r="P38" s="23">
        <v>45292</v>
      </c>
      <c r="Q38" s="23">
        <v>45657</v>
      </c>
      <c r="R38" s="15">
        <v>15</v>
      </c>
      <c r="S38" s="15">
        <v>30</v>
      </c>
      <c r="T38" s="16" t="s">
        <v>10</v>
      </c>
      <c r="U38" s="16" t="s">
        <v>25</v>
      </c>
      <c r="V38" s="47" t="s">
        <v>496</v>
      </c>
    </row>
    <row r="39" spans="1:22" s="7" customFormat="1" ht="21.5" customHeight="1" x14ac:dyDescent="0.35">
      <c r="A39" s="46" t="s">
        <v>476</v>
      </c>
      <c r="B39" s="19" t="s">
        <v>477</v>
      </c>
      <c r="C39" s="20" t="s">
        <v>27</v>
      </c>
      <c r="D39" s="13">
        <v>20000</v>
      </c>
      <c r="E39" s="13">
        <v>20000</v>
      </c>
      <c r="F39" s="17"/>
      <c r="G39" s="13">
        <v>20000</v>
      </c>
      <c r="H39" s="13">
        <v>20000</v>
      </c>
      <c r="I39" s="17"/>
      <c r="J39" s="17"/>
      <c r="K39" s="17"/>
      <c r="L39" s="17"/>
      <c r="M39" s="12">
        <f t="shared" si="0"/>
        <v>40000</v>
      </c>
      <c r="N39" s="12">
        <f t="shared" si="1"/>
        <v>40000</v>
      </c>
      <c r="O39" s="14"/>
      <c r="P39" s="20" t="s">
        <v>27</v>
      </c>
      <c r="Q39" s="20" t="s">
        <v>27</v>
      </c>
      <c r="R39" s="15">
        <v>10</v>
      </c>
      <c r="S39" s="15">
        <v>50</v>
      </c>
      <c r="T39" s="16" t="s">
        <v>27</v>
      </c>
      <c r="U39" s="16" t="s">
        <v>27</v>
      </c>
      <c r="V39" s="65" t="s">
        <v>27</v>
      </c>
    </row>
    <row r="40" spans="1:22" s="7" customFormat="1" ht="200" customHeight="1" x14ac:dyDescent="0.35">
      <c r="A40" s="46" t="s">
        <v>541</v>
      </c>
      <c r="B40" s="19" t="s">
        <v>184</v>
      </c>
      <c r="C40" s="11" t="s">
        <v>166</v>
      </c>
      <c r="D40" s="13">
        <v>19000</v>
      </c>
      <c r="E40" s="13">
        <v>10000</v>
      </c>
      <c r="F40" s="17"/>
      <c r="G40" s="13">
        <v>13000</v>
      </c>
      <c r="H40" s="17"/>
      <c r="I40" s="17"/>
      <c r="J40" s="17"/>
      <c r="K40" s="17"/>
      <c r="L40" s="17"/>
      <c r="M40" s="12">
        <f t="shared" si="0"/>
        <v>32000</v>
      </c>
      <c r="N40" s="12">
        <f t="shared" si="1"/>
        <v>10000</v>
      </c>
      <c r="O40" s="14"/>
      <c r="P40" s="23">
        <v>45078</v>
      </c>
      <c r="Q40" s="23">
        <v>45443</v>
      </c>
      <c r="R40" s="15">
        <v>12</v>
      </c>
      <c r="S40" s="15">
        <v>12</v>
      </c>
      <c r="T40" s="16" t="s">
        <v>33</v>
      </c>
      <c r="U40" s="16" t="s">
        <v>8</v>
      </c>
      <c r="V40" s="47" t="s">
        <v>688</v>
      </c>
    </row>
    <row r="41" spans="1:22" s="7" customFormat="1" ht="135.5" customHeight="1" x14ac:dyDescent="0.35">
      <c r="A41" s="46" t="s">
        <v>542</v>
      </c>
      <c r="B41" s="19" t="s">
        <v>169</v>
      </c>
      <c r="C41" s="11" t="s">
        <v>170</v>
      </c>
      <c r="D41" s="13">
        <v>20489.009999999998</v>
      </c>
      <c r="E41" s="13">
        <v>4700</v>
      </c>
      <c r="F41" s="13">
        <v>14800</v>
      </c>
      <c r="G41" s="13">
        <v>40500</v>
      </c>
      <c r="H41" s="17"/>
      <c r="I41" s="13">
        <v>40500</v>
      </c>
      <c r="J41" s="17"/>
      <c r="K41" s="17"/>
      <c r="L41" s="17"/>
      <c r="M41" s="12">
        <f t="shared" si="0"/>
        <v>60989.009999999995</v>
      </c>
      <c r="N41" s="12">
        <f t="shared" si="1"/>
        <v>4700</v>
      </c>
      <c r="O41" s="14"/>
      <c r="P41" s="23">
        <v>45170</v>
      </c>
      <c r="Q41" s="23">
        <v>45535</v>
      </c>
      <c r="R41" s="15">
        <v>30</v>
      </c>
      <c r="S41" s="15">
        <v>30</v>
      </c>
      <c r="T41" s="16" t="s">
        <v>14</v>
      </c>
      <c r="U41" s="16" t="s">
        <v>19</v>
      </c>
      <c r="V41" s="47" t="s">
        <v>543</v>
      </c>
    </row>
    <row r="42" spans="1:22" s="7" customFormat="1" ht="283.5" customHeight="1" x14ac:dyDescent="0.35">
      <c r="A42" s="46" t="s">
        <v>544</v>
      </c>
      <c r="B42" s="19" t="s">
        <v>545</v>
      </c>
      <c r="C42" s="11" t="s">
        <v>170</v>
      </c>
      <c r="D42" s="13">
        <v>96109.89</v>
      </c>
      <c r="E42" s="13">
        <v>10000</v>
      </c>
      <c r="F42" s="13">
        <v>60500</v>
      </c>
      <c r="G42" s="13">
        <v>57000</v>
      </c>
      <c r="H42" s="17"/>
      <c r="I42" s="13">
        <v>50500</v>
      </c>
      <c r="J42" s="17"/>
      <c r="K42" s="17"/>
      <c r="L42" s="17"/>
      <c r="M42" s="12">
        <f t="shared" si="0"/>
        <v>153109.89000000001</v>
      </c>
      <c r="N42" s="12">
        <f t="shared" si="1"/>
        <v>10000</v>
      </c>
      <c r="O42" s="14"/>
      <c r="P42" s="23">
        <v>45170</v>
      </c>
      <c r="Q42" s="23">
        <v>45535</v>
      </c>
      <c r="R42" s="15">
        <v>8</v>
      </c>
      <c r="S42" s="15">
        <v>8</v>
      </c>
      <c r="T42" s="16" t="s">
        <v>14</v>
      </c>
      <c r="U42" s="16" t="s">
        <v>19</v>
      </c>
      <c r="V42" s="47" t="s">
        <v>546</v>
      </c>
    </row>
    <row r="43" spans="1:22" s="7" customFormat="1" ht="228.5" customHeight="1" x14ac:dyDescent="0.35">
      <c r="A43" s="46" t="s">
        <v>547</v>
      </c>
      <c r="B43" s="19" t="s">
        <v>548</v>
      </c>
      <c r="C43" s="11" t="s">
        <v>170</v>
      </c>
      <c r="D43" s="13">
        <v>61357.14</v>
      </c>
      <c r="E43" s="13">
        <v>10000</v>
      </c>
      <c r="F43" s="13">
        <v>47000</v>
      </c>
      <c r="G43" s="13">
        <v>49500</v>
      </c>
      <c r="H43" s="13">
        <v>10000</v>
      </c>
      <c r="I43" s="13">
        <v>33000</v>
      </c>
      <c r="J43" s="17"/>
      <c r="K43" s="17"/>
      <c r="L43" s="17"/>
      <c r="M43" s="12">
        <f t="shared" si="0"/>
        <v>110857.14</v>
      </c>
      <c r="N43" s="12">
        <f t="shared" si="1"/>
        <v>20000</v>
      </c>
      <c r="O43" s="14"/>
      <c r="P43" s="23">
        <v>45170</v>
      </c>
      <c r="Q43" s="23">
        <v>45535</v>
      </c>
      <c r="R43" s="15">
        <v>25</v>
      </c>
      <c r="S43" s="15">
        <v>25</v>
      </c>
      <c r="T43" s="16" t="s">
        <v>7</v>
      </c>
      <c r="U43" s="16" t="s">
        <v>19</v>
      </c>
      <c r="V43" s="47" t="s">
        <v>549</v>
      </c>
    </row>
    <row r="44" spans="1:22" s="7" customFormat="1" ht="304.5" x14ac:dyDescent="0.35">
      <c r="A44" s="46" t="s">
        <v>550</v>
      </c>
      <c r="B44" s="19" t="s">
        <v>551</v>
      </c>
      <c r="C44" s="11" t="s">
        <v>170</v>
      </c>
      <c r="D44" s="13">
        <v>714.29</v>
      </c>
      <c r="E44" s="17"/>
      <c r="F44" s="17"/>
      <c r="G44" s="13">
        <v>57000</v>
      </c>
      <c r="H44" s="13">
        <v>24700</v>
      </c>
      <c r="I44" s="17"/>
      <c r="J44" s="17"/>
      <c r="K44" s="17"/>
      <c r="L44" s="17"/>
      <c r="M44" s="12">
        <f t="shared" si="0"/>
        <v>57714.29</v>
      </c>
      <c r="N44" s="12">
        <f t="shared" si="1"/>
        <v>24700</v>
      </c>
      <c r="O44" s="12">
        <v>83000</v>
      </c>
      <c r="P44" s="23">
        <v>45292</v>
      </c>
      <c r="Q44" s="23">
        <v>45657</v>
      </c>
      <c r="R44" s="15">
        <v>50</v>
      </c>
      <c r="S44" s="15">
        <v>50</v>
      </c>
      <c r="T44" s="16" t="s">
        <v>32</v>
      </c>
      <c r="U44" s="16" t="s">
        <v>25</v>
      </c>
      <c r="V44" s="47" t="s">
        <v>552</v>
      </c>
    </row>
    <row r="45" spans="1:22" s="7" customFormat="1" ht="110.5" customHeight="1" x14ac:dyDescent="0.35">
      <c r="A45" s="46" t="s">
        <v>630</v>
      </c>
      <c r="B45" s="19" t="s">
        <v>631</v>
      </c>
      <c r="C45" s="11" t="s">
        <v>331</v>
      </c>
      <c r="D45" s="13">
        <v>151900</v>
      </c>
      <c r="E45" s="13">
        <v>12000</v>
      </c>
      <c r="F45" s="13">
        <v>86800</v>
      </c>
      <c r="G45" s="13">
        <v>177700</v>
      </c>
      <c r="H45" s="13">
        <v>12000</v>
      </c>
      <c r="I45" s="13">
        <v>57800</v>
      </c>
      <c r="J45" s="13">
        <v>95900</v>
      </c>
      <c r="K45" s="13">
        <v>69600</v>
      </c>
      <c r="L45" s="13">
        <v>14400</v>
      </c>
      <c r="M45" s="12">
        <f t="shared" si="0"/>
        <v>509500</v>
      </c>
      <c r="N45" s="12">
        <f t="shared" si="1"/>
        <v>24000</v>
      </c>
      <c r="O45" s="14"/>
      <c r="P45" s="23">
        <v>45173</v>
      </c>
      <c r="Q45" s="23">
        <v>46752</v>
      </c>
      <c r="R45" s="15">
        <v>29</v>
      </c>
      <c r="S45" s="15">
        <v>29</v>
      </c>
      <c r="T45" s="16" t="s">
        <v>34</v>
      </c>
      <c r="U45" s="16" t="s">
        <v>8</v>
      </c>
      <c r="V45" s="47" t="s">
        <v>632</v>
      </c>
    </row>
    <row r="46" spans="1:22" s="7" customFormat="1" ht="54.5" customHeight="1" x14ac:dyDescent="0.35">
      <c r="A46" s="46" t="s">
        <v>633</v>
      </c>
      <c r="B46" s="19" t="s">
        <v>634</v>
      </c>
      <c r="C46" s="11" t="s">
        <v>331</v>
      </c>
      <c r="D46" s="13">
        <v>28000</v>
      </c>
      <c r="E46" s="13">
        <v>6000</v>
      </c>
      <c r="F46" s="17"/>
      <c r="G46" s="13">
        <v>6000</v>
      </c>
      <c r="H46" s="13">
        <v>6000</v>
      </c>
      <c r="I46" s="17"/>
      <c r="J46" s="17"/>
      <c r="K46" s="17"/>
      <c r="L46" s="17"/>
      <c r="M46" s="12">
        <f t="shared" si="0"/>
        <v>34000</v>
      </c>
      <c r="N46" s="12">
        <f t="shared" si="1"/>
        <v>12000</v>
      </c>
      <c r="O46" s="14"/>
      <c r="P46" s="23">
        <v>45108</v>
      </c>
      <c r="Q46" s="23">
        <v>45535</v>
      </c>
      <c r="R46" s="15">
        <v>10</v>
      </c>
      <c r="S46" s="15">
        <v>10</v>
      </c>
      <c r="T46" s="16" t="s">
        <v>7</v>
      </c>
      <c r="U46" s="16" t="s">
        <v>8</v>
      </c>
      <c r="V46" s="47" t="s">
        <v>635</v>
      </c>
    </row>
    <row r="47" spans="1:22" s="7" customFormat="1" ht="93.5" customHeight="1" x14ac:dyDescent="0.35">
      <c r="A47" s="46" t="s">
        <v>636</v>
      </c>
      <c r="B47" s="19" t="s">
        <v>637</v>
      </c>
      <c r="C47" s="11" t="s">
        <v>331</v>
      </c>
      <c r="D47" s="13">
        <v>87300</v>
      </c>
      <c r="E47" s="13">
        <v>15900</v>
      </c>
      <c r="F47" s="13">
        <v>71400</v>
      </c>
      <c r="G47" s="13">
        <v>69900</v>
      </c>
      <c r="H47" s="13">
        <v>15900</v>
      </c>
      <c r="I47" s="13">
        <v>54000</v>
      </c>
      <c r="J47" s="17"/>
      <c r="K47" s="17"/>
      <c r="L47" s="17"/>
      <c r="M47" s="12">
        <f t="shared" si="0"/>
        <v>157200</v>
      </c>
      <c r="N47" s="12">
        <f t="shared" si="1"/>
        <v>31800</v>
      </c>
      <c r="O47" s="14"/>
      <c r="P47" s="23">
        <v>45047</v>
      </c>
      <c r="Q47" s="23">
        <v>45657</v>
      </c>
      <c r="R47" s="15">
        <v>50</v>
      </c>
      <c r="S47" s="15">
        <v>50</v>
      </c>
      <c r="T47" s="16" t="s">
        <v>14</v>
      </c>
      <c r="U47" s="16" t="s">
        <v>19</v>
      </c>
      <c r="V47" s="47" t="s">
        <v>638</v>
      </c>
    </row>
    <row r="48" spans="1:22" s="7" customFormat="1" ht="261" x14ac:dyDescent="0.35">
      <c r="A48" s="46" t="s">
        <v>478</v>
      </c>
      <c r="B48" s="19" t="s">
        <v>479</v>
      </c>
      <c r="C48" s="11" t="s">
        <v>480</v>
      </c>
      <c r="D48" s="13">
        <v>172400</v>
      </c>
      <c r="E48" s="13">
        <v>48400</v>
      </c>
      <c r="F48" s="17"/>
      <c r="G48" s="13">
        <v>181900</v>
      </c>
      <c r="H48" s="13">
        <v>48400</v>
      </c>
      <c r="I48" s="17"/>
      <c r="J48" s="17"/>
      <c r="K48" s="17"/>
      <c r="L48" s="17"/>
      <c r="M48" s="12">
        <f t="shared" si="0"/>
        <v>354300</v>
      </c>
      <c r="N48" s="12">
        <f t="shared" si="1"/>
        <v>96800</v>
      </c>
      <c r="O48" s="12">
        <v>368472</v>
      </c>
      <c r="P48" s="23">
        <v>45017</v>
      </c>
      <c r="Q48" s="23">
        <v>45565</v>
      </c>
      <c r="R48" s="15">
        <v>23</v>
      </c>
      <c r="S48" s="15">
        <v>311</v>
      </c>
      <c r="T48" s="16" t="s">
        <v>32</v>
      </c>
      <c r="U48" s="16" t="s">
        <v>25</v>
      </c>
      <c r="V48" s="47" t="s">
        <v>481</v>
      </c>
    </row>
    <row r="49" spans="1:22" s="7" customFormat="1" ht="24" customHeight="1" x14ac:dyDescent="0.35">
      <c r="A49" s="46" t="s">
        <v>585</v>
      </c>
      <c r="B49" s="19" t="s">
        <v>225</v>
      </c>
      <c r="C49" s="20" t="s">
        <v>27</v>
      </c>
      <c r="D49" s="17"/>
      <c r="E49" s="17"/>
      <c r="F49" s="17"/>
      <c r="G49" s="13">
        <v>57600</v>
      </c>
      <c r="H49" s="13">
        <v>30000</v>
      </c>
      <c r="I49" s="13">
        <v>27600</v>
      </c>
      <c r="J49" s="13">
        <v>76900</v>
      </c>
      <c r="K49" s="13">
        <v>102300</v>
      </c>
      <c r="L49" s="13">
        <v>13600</v>
      </c>
      <c r="M49" s="12">
        <f t="shared" si="0"/>
        <v>250400</v>
      </c>
      <c r="N49" s="12">
        <f t="shared" si="1"/>
        <v>30000</v>
      </c>
      <c r="O49" s="14"/>
      <c r="P49" s="63" t="s">
        <v>27</v>
      </c>
      <c r="Q49" s="63" t="s">
        <v>27</v>
      </c>
      <c r="R49" s="15">
        <v>8</v>
      </c>
      <c r="S49" s="63"/>
      <c r="T49" s="16" t="s">
        <v>27</v>
      </c>
      <c r="U49" s="16" t="s">
        <v>27</v>
      </c>
      <c r="V49" s="66" t="s">
        <v>27</v>
      </c>
    </row>
    <row r="50" spans="1:22" s="7" customFormat="1" ht="207" customHeight="1" x14ac:dyDescent="0.35">
      <c r="A50" s="46" t="s">
        <v>586</v>
      </c>
      <c r="B50" s="19" t="s">
        <v>587</v>
      </c>
      <c r="C50" s="11" t="s">
        <v>588</v>
      </c>
      <c r="D50" s="13">
        <v>106000</v>
      </c>
      <c r="E50" s="13">
        <v>13000</v>
      </c>
      <c r="F50" s="13">
        <v>30100</v>
      </c>
      <c r="G50" s="13">
        <v>111398</v>
      </c>
      <c r="H50" s="13">
        <v>17600</v>
      </c>
      <c r="I50" s="13">
        <v>70000</v>
      </c>
      <c r="J50" s="17"/>
      <c r="K50" s="17"/>
      <c r="L50" s="17"/>
      <c r="M50" s="12">
        <f t="shared" si="0"/>
        <v>217398</v>
      </c>
      <c r="N50" s="12">
        <f t="shared" si="1"/>
        <v>30600</v>
      </c>
      <c r="O50" s="14"/>
      <c r="P50" s="23">
        <v>45017</v>
      </c>
      <c r="Q50" s="23">
        <v>45657</v>
      </c>
      <c r="R50" s="15">
        <v>8</v>
      </c>
      <c r="S50" s="15">
        <v>8</v>
      </c>
      <c r="T50" s="16" t="s">
        <v>14</v>
      </c>
      <c r="U50" s="16" t="s">
        <v>25</v>
      </c>
      <c r="V50" s="47" t="s">
        <v>589</v>
      </c>
    </row>
    <row r="51" spans="1:22" s="7" customFormat="1" ht="182.5" customHeight="1" x14ac:dyDescent="0.35">
      <c r="A51" s="46" t="s">
        <v>590</v>
      </c>
      <c r="B51" s="19" t="s">
        <v>591</v>
      </c>
      <c r="C51" s="11" t="s">
        <v>592</v>
      </c>
      <c r="D51" s="13">
        <v>86800</v>
      </c>
      <c r="E51" s="13">
        <v>30000</v>
      </c>
      <c r="F51" s="13">
        <v>46800</v>
      </c>
      <c r="G51" s="13">
        <v>38400</v>
      </c>
      <c r="H51" s="13">
        <v>10000</v>
      </c>
      <c r="I51" s="13">
        <v>28400</v>
      </c>
      <c r="J51" s="17"/>
      <c r="K51" s="17"/>
      <c r="L51" s="17"/>
      <c r="M51" s="12">
        <f t="shared" si="0"/>
        <v>125200</v>
      </c>
      <c r="N51" s="12">
        <f t="shared" si="1"/>
        <v>40000</v>
      </c>
      <c r="O51" s="14"/>
      <c r="P51" s="23">
        <v>45047</v>
      </c>
      <c r="Q51" s="23">
        <v>45412</v>
      </c>
      <c r="R51" s="15">
        <v>24</v>
      </c>
      <c r="S51" s="15">
        <v>24</v>
      </c>
      <c r="T51" s="16" t="s">
        <v>7</v>
      </c>
      <c r="U51" s="16" t="s">
        <v>8</v>
      </c>
      <c r="V51" s="47" t="s">
        <v>593</v>
      </c>
    </row>
    <row r="52" spans="1:22" s="7" customFormat="1" ht="93.5" customHeight="1" x14ac:dyDescent="0.35">
      <c r="A52" s="46" t="s">
        <v>594</v>
      </c>
      <c r="B52" s="19" t="s">
        <v>595</v>
      </c>
      <c r="C52" s="11" t="s">
        <v>35</v>
      </c>
      <c r="D52" s="13">
        <v>105600</v>
      </c>
      <c r="E52" s="13">
        <v>34600</v>
      </c>
      <c r="F52" s="13">
        <v>61000</v>
      </c>
      <c r="G52" s="13">
        <v>121248</v>
      </c>
      <c r="H52" s="13">
        <v>20000</v>
      </c>
      <c r="I52" s="13">
        <v>44000</v>
      </c>
      <c r="J52" s="13">
        <v>30318</v>
      </c>
      <c r="K52" s="17"/>
      <c r="L52" s="17"/>
      <c r="M52" s="12">
        <f t="shared" si="0"/>
        <v>257166</v>
      </c>
      <c r="N52" s="12">
        <f t="shared" si="1"/>
        <v>54600</v>
      </c>
      <c r="O52" s="14"/>
      <c r="P52" s="23">
        <v>45022</v>
      </c>
      <c r="Q52" s="23">
        <v>45752</v>
      </c>
      <c r="R52" s="15">
        <v>12</v>
      </c>
      <c r="S52" s="15">
        <v>24</v>
      </c>
      <c r="T52" s="16" t="s">
        <v>14</v>
      </c>
      <c r="U52" s="16" t="s">
        <v>8</v>
      </c>
      <c r="V52" s="47" t="s">
        <v>596</v>
      </c>
    </row>
    <row r="53" spans="1:22" s="7" customFormat="1" ht="107.5" customHeight="1" x14ac:dyDescent="0.35">
      <c r="A53" s="46" t="s">
        <v>597</v>
      </c>
      <c r="B53" s="19" t="s">
        <v>598</v>
      </c>
      <c r="C53" s="11" t="s">
        <v>342</v>
      </c>
      <c r="D53" s="13">
        <v>59000</v>
      </c>
      <c r="E53" s="13">
        <v>5000</v>
      </c>
      <c r="F53" s="13">
        <v>20000</v>
      </c>
      <c r="G53" s="13">
        <v>31000</v>
      </c>
      <c r="H53" s="13">
        <v>2000</v>
      </c>
      <c r="I53" s="17"/>
      <c r="J53" s="17"/>
      <c r="K53" s="17"/>
      <c r="L53" s="17"/>
      <c r="M53" s="12">
        <f t="shared" si="0"/>
        <v>90000</v>
      </c>
      <c r="N53" s="12">
        <f t="shared" si="1"/>
        <v>7000</v>
      </c>
      <c r="O53" s="14"/>
      <c r="P53" s="63" t="s">
        <v>27</v>
      </c>
      <c r="Q53" s="63" t="s">
        <v>27</v>
      </c>
      <c r="R53" s="15">
        <v>8</v>
      </c>
      <c r="S53" s="15">
        <v>8</v>
      </c>
      <c r="T53" s="16" t="s">
        <v>14</v>
      </c>
      <c r="U53" s="16" t="s">
        <v>25</v>
      </c>
      <c r="V53" s="47" t="s">
        <v>599</v>
      </c>
    </row>
    <row r="54" spans="1:22" s="7" customFormat="1" ht="114" customHeight="1" x14ac:dyDescent="0.35">
      <c r="A54" s="46" t="s">
        <v>600</v>
      </c>
      <c r="B54" s="19" t="s">
        <v>601</v>
      </c>
      <c r="C54" s="11" t="s">
        <v>342</v>
      </c>
      <c r="D54" s="13">
        <v>7500</v>
      </c>
      <c r="E54" s="17"/>
      <c r="F54" s="13">
        <v>5000</v>
      </c>
      <c r="G54" s="13">
        <v>10000</v>
      </c>
      <c r="H54" s="13">
        <v>2500</v>
      </c>
      <c r="I54" s="13">
        <v>5000</v>
      </c>
      <c r="J54" s="13">
        <v>5000</v>
      </c>
      <c r="K54" s="17"/>
      <c r="L54" s="17"/>
      <c r="M54" s="12">
        <f t="shared" si="0"/>
        <v>22500</v>
      </c>
      <c r="N54" s="12">
        <f t="shared" si="1"/>
        <v>2500</v>
      </c>
      <c r="O54" s="12">
        <v>22500</v>
      </c>
      <c r="P54" s="63" t="s">
        <v>27</v>
      </c>
      <c r="Q54" s="63" t="s">
        <v>27</v>
      </c>
      <c r="R54" s="15">
        <v>10</v>
      </c>
      <c r="S54" s="15">
        <v>10</v>
      </c>
      <c r="T54" s="16" t="s">
        <v>14</v>
      </c>
      <c r="U54" s="16" t="s">
        <v>25</v>
      </c>
      <c r="V54" s="47" t="s">
        <v>602</v>
      </c>
    </row>
    <row r="55" spans="1:22" s="7" customFormat="1" ht="89.5" customHeight="1" x14ac:dyDescent="0.35">
      <c r="A55" s="46" t="s">
        <v>603</v>
      </c>
      <c r="B55" s="19" t="s">
        <v>604</v>
      </c>
      <c r="C55" s="11" t="s">
        <v>342</v>
      </c>
      <c r="D55" s="13">
        <v>72300</v>
      </c>
      <c r="E55" s="13">
        <v>16000</v>
      </c>
      <c r="F55" s="13">
        <v>38800</v>
      </c>
      <c r="G55" s="13">
        <v>77700</v>
      </c>
      <c r="H55" s="13">
        <v>13000</v>
      </c>
      <c r="I55" s="13">
        <v>29400</v>
      </c>
      <c r="J55" s="13">
        <v>75000</v>
      </c>
      <c r="K55" s="13">
        <v>49700</v>
      </c>
      <c r="L55" s="13">
        <v>12300</v>
      </c>
      <c r="M55" s="12">
        <f t="shared" si="0"/>
        <v>287000</v>
      </c>
      <c r="N55" s="12">
        <f t="shared" si="1"/>
        <v>29000</v>
      </c>
      <c r="O55" s="14"/>
      <c r="P55" s="23">
        <v>45108</v>
      </c>
      <c r="Q55" s="23">
        <v>45838</v>
      </c>
      <c r="R55" s="14"/>
      <c r="S55" s="15">
        <v>700</v>
      </c>
      <c r="T55" s="16" t="s">
        <v>14</v>
      </c>
      <c r="U55" s="16" t="s">
        <v>25</v>
      </c>
      <c r="V55" s="47" t="s">
        <v>605</v>
      </c>
    </row>
    <row r="56" spans="1:22" s="7" customFormat="1" ht="109" customHeight="1" x14ac:dyDescent="0.35">
      <c r="A56" s="46" t="s">
        <v>606</v>
      </c>
      <c r="B56" s="19" t="s">
        <v>607</v>
      </c>
      <c r="C56" s="11" t="s">
        <v>347</v>
      </c>
      <c r="D56" s="13">
        <v>7300</v>
      </c>
      <c r="E56" s="13">
        <v>300</v>
      </c>
      <c r="F56" s="13">
        <v>7000</v>
      </c>
      <c r="G56" s="13">
        <v>7800</v>
      </c>
      <c r="H56" s="13">
        <v>800</v>
      </c>
      <c r="I56" s="13">
        <v>7000</v>
      </c>
      <c r="J56" s="17"/>
      <c r="K56" s="17"/>
      <c r="L56" s="17"/>
      <c r="M56" s="12">
        <f t="shared" si="0"/>
        <v>15100</v>
      </c>
      <c r="N56" s="12">
        <f t="shared" si="1"/>
        <v>1100</v>
      </c>
      <c r="O56" s="14"/>
      <c r="P56" s="23">
        <v>45231</v>
      </c>
      <c r="Q56" s="23">
        <v>45657</v>
      </c>
      <c r="R56" s="14"/>
      <c r="S56" s="14"/>
      <c r="T56" s="16" t="s">
        <v>14</v>
      </c>
      <c r="U56" s="16" t="s">
        <v>19</v>
      </c>
      <c r="V56" s="47" t="s">
        <v>608</v>
      </c>
    </row>
    <row r="57" spans="1:22" s="7" customFormat="1" ht="110.5" customHeight="1" x14ac:dyDescent="0.35">
      <c r="A57" s="46" t="s">
        <v>609</v>
      </c>
      <c r="B57" s="19" t="s">
        <v>610</v>
      </c>
      <c r="C57" s="11" t="s">
        <v>342</v>
      </c>
      <c r="D57" s="13">
        <v>57200</v>
      </c>
      <c r="E57" s="13">
        <v>2000</v>
      </c>
      <c r="F57" s="13">
        <v>54000</v>
      </c>
      <c r="G57" s="13">
        <v>53800</v>
      </c>
      <c r="H57" s="13">
        <v>5000</v>
      </c>
      <c r="I57" s="13">
        <v>48000</v>
      </c>
      <c r="J57" s="17"/>
      <c r="K57" s="17"/>
      <c r="L57" s="17"/>
      <c r="M57" s="12">
        <f t="shared" si="0"/>
        <v>111000</v>
      </c>
      <c r="N57" s="12">
        <f t="shared" si="1"/>
        <v>7000</v>
      </c>
      <c r="O57" s="14"/>
      <c r="P57" s="23">
        <v>45194</v>
      </c>
      <c r="Q57" s="23">
        <v>45417</v>
      </c>
      <c r="R57" s="15">
        <v>16</v>
      </c>
      <c r="S57" s="15">
        <v>32</v>
      </c>
      <c r="T57" s="16" t="s">
        <v>14</v>
      </c>
      <c r="U57" s="16" t="s">
        <v>19</v>
      </c>
      <c r="V57" s="47" t="s">
        <v>611</v>
      </c>
    </row>
    <row r="58" spans="1:22" s="7" customFormat="1" ht="116" customHeight="1" x14ac:dyDescent="0.35">
      <c r="A58" s="46" t="s">
        <v>612</v>
      </c>
      <c r="B58" s="19" t="s">
        <v>613</v>
      </c>
      <c r="C58" s="11" t="s">
        <v>342</v>
      </c>
      <c r="D58" s="13">
        <v>42500</v>
      </c>
      <c r="E58" s="13">
        <v>5000</v>
      </c>
      <c r="F58" s="13">
        <v>12500</v>
      </c>
      <c r="G58" s="13">
        <v>42500</v>
      </c>
      <c r="H58" s="13">
        <v>5000</v>
      </c>
      <c r="I58" s="13">
        <v>12500</v>
      </c>
      <c r="J58" s="17"/>
      <c r="K58" s="17"/>
      <c r="L58" s="17"/>
      <c r="M58" s="12">
        <f t="shared" si="0"/>
        <v>85000</v>
      </c>
      <c r="N58" s="12">
        <f t="shared" si="1"/>
        <v>10000</v>
      </c>
      <c r="O58" s="12">
        <v>25000</v>
      </c>
      <c r="P58" s="23">
        <v>45369</v>
      </c>
      <c r="Q58" s="23">
        <v>45733</v>
      </c>
      <c r="R58" s="15">
        <v>12</v>
      </c>
      <c r="S58" s="15">
        <v>24</v>
      </c>
      <c r="T58" s="16" t="s">
        <v>14</v>
      </c>
      <c r="U58" s="16" t="s">
        <v>15</v>
      </c>
      <c r="V58" s="47" t="s">
        <v>614</v>
      </c>
    </row>
    <row r="59" spans="1:22" s="7" customFormat="1" ht="80" customHeight="1" x14ac:dyDescent="0.35">
      <c r="A59" s="46" t="s">
        <v>553</v>
      </c>
      <c r="B59" s="19" t="s">
        <v>301</v>
      </c>
      <c r="C59" s="11" t="s">
        <v>302</v>
      </c>
      <c r="D59" s="13">
        <v>58440</v>
      </c>
      <c r="E59" s="13">
        <v>6080</v>
      </c>
      <c r="F59" s="13">
        <v>35735</v>
      </c>
      <c r="G59" s="13">
        <v>130000</v>
      </c>
      <c r="H59" s="13">
        <v>26000</v>
      </c>
      <c r="I59" s="13">
        <v>22100</v>
      </c>
      <c r="J59" s="17"/>
      <c r="K59" s="17"/>
      <c r="L59" s="17"/>
      <c r="M59" s="12">
        <f t="shared" si="0"/>
        <v>188440</v>
      </c>
      <c r="N59" s="12">
        <f t="shared" si="1"/>
        <v>32080</v>
      </c>
      <c r="O59" s="12">
        <v>36560</v>
      </c>
      <c r="P59" s="23">
        <v>45139</v>
      </c>
      <c r="Q59" s="23">
        <v>45504</v>
      </c>
      <c r="R59" s="15">
        <v>16</v>
      </c>
      <c r="S59" s="15">
        <v>16</v>
      </c>
      <c r="T59" s="16" t="s">
        <v>159</v>
      </c>
      <c r="U59" s="16" t="s">
        <v>8</v>
      </c>
      <c r="V59" s="47" t="s">
        <v>303</v>
      </c>
    </row>
    <row r="60" spans="1:22" s="7" customFormat="1" ht="126" customHeight="1" x14ac:dyDescent="0.35">
      <c r="A60" s="46" t="s">
        <v>554</v>
      </c>
      <c r="B60" s="19" t="s">
        <v>305</v>
      </c>
      <c r="C60" s="11" t="s">
        <v>306</v>
      </c>
      <c r="D60" s="13">
        <v>234000</v>
      </c>
      <c r="E60" s="13">
        <v>51480</v>
      </c>
      <c r="F60" s="13">
        <v>117000</v>
      </c>
      <c r="G60" s="17"/>
      <c r="H60" s="17"/>
      <c r="I60" s="17"/>
      <c r="J60" s="17"/>
      <c r="K60" s="17"/>
      <c r="L60" s="17"/>
      <c r="M60" s="12">
        <f t="shared" si="0"/>
        <v>234000</v>
      </c>
      <c r="N60" s="12">
        <f t="shared" si="1"/>
        <v>51480</v>
      </c>
      <c r="O60" s="14"/>
      <c r="P60" s="23">
        <v>44927</v>
      </c>
      <c r="Q60" s="23">
        <v>45291</v>
      </c>
      <c r="R60" s="15">
        <v>12</v>
      </c>
      <c r="S60" s="15">
        <v>12</v>
      </c>
      <c r="T60" s="16" t="s">
        <v>14</v>
      </c>
      <c r="U60" s="16" t="s">
        <v>8</v>
      </c>
      <c r="V60" s="47" t="s">
        <v>307</v>
      </c>
    </row>
    <row r="61" spans="1:22" s="7" customFormat="1" ht="96" customHeight="1" x14ac:dyDescent="0.35">
      <c r="A61" s="46" t="s">
        <v>555</v>
      </c>
      <c r="B61" s="19" t="s">
        <v>556</v>
      </c>
      <c r="C61" s="11" t="s">
        <v>306</v>
      </c>
      <c r="D61" s="13">
        <v>120000</v>
      </c>
      <c r="E61" s="13">
        <v>12000</v>
      </c>
      <c r="F61" s="13">
        <v>108000</v>
      </c>
      <c r="G61" s="13">
        <v>120000</v>
      </c>
      <c r="H61" s="13">
        <v>12000</v>
      </c>
      <c r="I61" s="13">
        <v>108000</v>
      </c>
      <c r="J61" s="17"/>
      <c r="K61" s="17"/>
      <c r="L61" s="17"/>
      <c r="M61" s="12">
        <f t="shared" si="0"/>
        <v>240000</v>
      </c>
      <c r="N61" s="12">
        <f t="shared" si="1"/>
        <v>24000</v>
      </c>
      <c r="O61" s="14"/>
      <c r="P61" s="23">
        <v>45108</v>
      </c>
      <c r="Q61" s="23">
        <v>45473</v>
      </c>
      <c r="R61" s="15">
        <v>15</v>
      </c>
      <c r="S61" s="15">
        <v>15</v>
      </c>
      <c r="T61" s="16" t="s">
        <v>33</v>
      </c>
      <c r="U61" s="16" t="s">
        <v>19</v>
      </c>
      <c r="V61" s="47" t="s">
        <v>310</v>
      </c>
    </row>
    <row r="62" spans="1:22" s="7" customFormat="1" ht="121.5" customHeight="1" x14ac:dyDescent="0.35">
      <c r="A62" s="46" t="s">
        <v>557</v>
      </c>
      <c r="B62" s="19" t="s">
        <v>316</v>
      </c>
      <c r="C62" s="11" t="s">
        <v>306</v>
      </c>
      <c r="D62" s="17"/>
      <c r="E62" s="17"/>
      <c r="F62" s="17"/>
      <c r="G62" s="13">
        <v>104000</v>
      </c>
      <c r="H62" s="13">
        <v>7000</v>
      </c>
      <c r="I62" s="13">
        <v>45100</v>
      </c>
      <c r="J62" s="13">
        <v>116500</v>
      </c>
      <c r="K62" s="13">
        <v>72000</v>
      </c>
      <c r="L62" s="17"/>
      <c r="M62" s="12">
        <f t="shared" si="0"/>
        <v>292500</v>
      </c>
      <c r="N62" s="12">
        <f t="shared" si="1"/>
        <v>7000</v>
      </c>
      <c r="O62" s="12">
        <v>7500</v>
      </c>
      <c r="P62" s="23">
        <v>45352</v>
      </c>
      <c r="Q62" s="23">
        <v>46234</v>
      </c>
      <c r="R62" s="15">
        <v>15</v>
      </c>
      <c r="S62" s="15">
        <v>15</v>
      </c>
      <c r="T62" s="16" t="s">
        <v>317</v>
      </c>
      <c r="U62" s="16" t="s">
        <v>25</v>
      </c>
      <c r="V62" s="47" t="s">
        <v>558</v>
      </c>
    </row>
    <row r="63" spans="1:22" s="7" customFormat="1" ht="107.5" customHeight="1" x14ac:dyDescent="0.35">
      <c r="A63" s="46" t="s">
        <v>559</v>
      </c>
      <c r="B63" s="19" t="s">
        <v>560</v>
      </c>
      <c r="C63" s="11" t="s">
        <v>561</v>
      </c>
      <c r="D63" s="13">
        <v>73500</v>
      </c>
      <c r="E63" s="13">
        <v>7800</v>
      </c>
      <c r="F63" s="17"/>
      <c r="G63" s="17"/>
      <c r="H63" s="17"/>
      <c r="I63" s="17"/>
      <c r="J63" s="17"/>
      <c r="K63" s="17"/>
      <c r="L63" s="17"/>
      <c r="M63" s="12">
        <f t="shared" si="0"/>
        <v>73500</v>
      </c>
      <c r="N63" s="12">
        <f t="shared" si="1"/>
        <v>7800</v>
      </c>
      <c r="O63" s="14"/>
      <c r="P63" s="23">
        <v>44927</v>
      </c>
      <c r="Q63" s="23">
        <v>45230</v>
      </c>
      <c r="R63" s="15">
        <v>35</v>
      </c>
      <c r="S63" s="15">
        <v>35</v>
      </c>
      <c r="T63" s="16" t="s">
        <v>14</v>
      </c>
      <c r="U63" s="16" t="s">
        <v>25</v>
      </c>
      <c r="V63" s="47" t="s">
        <v>562</v>
      </c>
    </row>
    <row r="64" spans="1:22" s="7" customFormat="1" ht="95" customHeight="1" x14ac:dyDescent="0.35">
      <c r="A64" s="46" t="s">
        <v>563</v>
      </c>
      <c r="B64" s="19" t="s">
        <v>564</v>
      </c>
      <c r="C64" s="11" t="s">
        <v>306</v>
      </c>
      <c r="D64" s="13">
        <v>59060</v>
      </c>
      <c r="E64" s="13">
        <v>8440</v>
      </c>
      <c r="F64" s="13">
        <v>45365</v>
      </c>
      <c r="G64" s="13">
        <v>42200</v>
      </c>
      <c r="H64" s="17"/>
      <c r="I64" s="17"/>
      <c r="J64" s="13">
        <v>63300</v>
      </c>
      <c r="K64" s="17"/>
      <c r="L64" s="17"/>
      <c r="M64" s="12">
        <f t="shared" ref="M64:M97" si="2">D64+G64+J64+K64+L64</f>
        <v>164560</v>
      </c>
      <c r="N64" s="12">
        <f t="shared" ref="N64:N97" si="3">E64+H64</f>
        <v>8440</v>
      </c>
      <c r="O64" s="12">
        <v>46440</v>
      </c>
      <c r="P64" s="23">
        <v>45139</v>
      </c>
      <c r="Q64" s="23">
        <v>45777</v>
      </c>
      <c r="R64" s="15">
        <v>15</v>
      </c>
      <c r="S64" s="15">
        <v>30</v>
      </c>
      <c r="T64" s="16" t="s">
        <v>14</v>
      </c>
      <c r="U64" s="16" t="s">
        <v>19</v>
      </c>
      <c r="V64" s="47" t="s">
        <v>565</v>
      </c>
    </row>
    <row r="65" spans="1:22" s="7" customFormat="1" ht="125.5" customHeight="1" x14ac:dyDescent="0.35">
      <c r="A65" s="46" t="s">
        <v>566</v>
      </c>
      <c r="B65" s="19" t="s">
        <v>567</v>
      </c>
      <c r="C65" s="11" t="s">
        <v>306</v>
      </c>
      <c r="D65" s="17"/>
      <c r="E65" s="17"/>
      <c r="F65" s="17"/>
      <c r="G65" s="13">
        <v>147000</v>
      </c>
      <c r="H65" s="13">
        <v>40800</v>
      </c>
      <c r="I65" s="13">
        <v>40800</v>
      </c>
      <c r="J65" s="13">
        <v>34000</v>
      </c>
      <c r="K65" s="13">
        <v>81800</v>
      </c>
      <c r="L65" s="13">
        <v>33300</v>
      </c>
      <c r="M65" s="12">
        <f t="shared" si="2"/>
        <v>296100</v>
      </c>
      <c r="N65" s="12">
        <f t="shared" si="3"/>
        <v>40800</v>
      </c>
      <c r="O65" s="12">
        <v>193900</v>
      </c>
      <c r="P65" s="23">
        <v>45292</v>
      </c>
      <c r="Q65" s="23">
        <v>46446</v>
      </c>
      <c r="R65" s="15">
        <v>15</v>
      </c>
      <c r="S65" s="15">
        <v>30</v>
      </c>
      <c r="T65" s="16" t="s">
        <v>32</v>
      </c>
      <c r="U65" s="16" t="s">
        <v>25</v>
      </c>
      <c r="V65" s="47" t="s">
        <v>568</v>
      </c>
    </row>
    <row r="66" spans="1:22" s="7" customFormat="1" ht="140" customHeight="1" x14ac:dyDescent="0.35">
      <c r="A66" s="46" t="s">
        <v>653</v>
      </c>
      <c r="B66" s="19" t="s">
        <v>654</v>
      </c>
      <c r="C66" s="20" t="s">
        <v>27</v>
      </c>
      <c r="D66" s="13">
        <v>220900</v>
      </c>
      <c r="E66" s="13">
        <v>40300</v>
      </c>
      <c r="F66" s="13">
        <v>180600</v>
      </c>
      <c r="G66" s="13">
        <v>167100</v>
      </c>
      <c r="H66" s="13">
        <v>40300</v>
      </c>
      <c r="I66" s="13">
        <v>126800</v>
      </c>
      <c r="J66" s="17"/>
      <c r="K66" s="17"/>
      <c r="L66" s="17"/>
      <c r="M66" s="12">
        <f t="shared" si="2"/>
        <v>388000</v>
      </c>
      <c r="N66" s="12">
        <f t="shared" si="3"/>
        <v>80600</v>
      </c>
      <c r="O66" s="14"/>
      <c r="P66" s="20" t="s">
        <v>27</v>
      </c>
      <c r="Q66" s="20" t="s">
        <v>27</v>
      </c>
      <c r="R66" s="15">
        <v>50</v>
      </c>
      <c r="S66" s="15">
        <v>50</v>
      </c>
      <c r="T66" s="16" t="s">
        <v>32</v>
      </c>
      <c r="U66" s="16" t="s">
        <v>25</v>
      </c>
      <c r="V66" s="47" t="s">
        <v>655</v>
      </c>
    </row>
    <row r="67" spans="1:22" s="7" customFormat="1" ht="182.5" customHeight="1" x14ac:dyDescent="0.35">
      <c r="A67" s="46" t="s">
        <v>503</v>
      </c>
      <c r="B67" s="19" t="s">
        <v>504</v>
      </c>
      <c r="C67" s="11" t="s">
        <v>124</v>
      </c>
      <c r="D67" s="13">
        <v>21400</v>
      </c>
      <c r="E67" s="13">
        <v>21400</v>
      </c>
      <c r="F67" s="17"/>
      <c r="G67" s="13">
        <v>21400</v>
      </c>
      <c r="H67" s="13">
        <v>21400</v>
      </c>
      <c r="I67" s="17"/>
      <c r="J67" s="17"/>
      <c r="K67" s="17"/>
      <c r="L67" s="17"/>
      <c r="M67" s="12">
        <f t="shared" si="2"/>
        <v>42800</v>
      </c>
      <c r="N67" s="12">
        <f t="shared" si="3"/>
        <v>42800</v>
      </c>
      <c r="O67" s="12">
        <v>123472</v>
      </c>
      <c r="P67" s="23">
        <v>45139</v>
      </c>
      <c r="Q67" s="23">
        <v>45504</v>
      </c>
      <c r="R67" s="15">
        <v>8</v>
      </c>
      <c r="S67" s="15">
        <v>8</v>
      </c>
      <c r="T67" s="16" t="s">
        <v>14</v>
      </c>
      <c r="U67" s="16" t="s">
        <v>25</v>
      </c>
      <c r="V67" s="47" t="s">
        <v>505</v>
      </c>
    </row>
    <row r="68" spans="1:22" s="7" customFormat="1" ht="171" customHeight="1" x14ac:dyDescent="0.35">
      <c r="A68" s="46" t="s">
        <v>416</v>
      </c>
      <c r="B68" s="19" t="s">
        <v>417</v>
      </c>
      <c r="C68" s="11" t="s">
        <v>324</v>
      </c>
      <c r="D68" s="13">
        <v>17450</v>
      </c>
      <c r="E68" s="13">
        <v>17450</v>
      </c>
      <c r="F68" s="17"/>
      <c r="G68" s="13">
        <v>17450</v>
      </c>
      <c r="H68" s="13">
        <v>17450</v>
      </c>
      <c r="I68" s="17"/>
      <c r="J68" s="17"/>
      <c r="K68" s="17"/>
      <c r="L68" s="17"/>
      <c r="M68" s="12">
        <f t="shared" si="2"/>
        <v>34900</v>
      </c>
      <c r="N68" s="12">
        <f t="shared" si="3"/>
        <v>34900</v>
      </c>
      <c r="O68" s="12">
        <v>15700</v>
      </c>
      <c r="P68" s="23">
        <v>45108</v>
      </c>
      <c r="Q68" s="23">
        <v>45473</v>
      </c>
      <c r="R68" s="15">
        <v>8</v>
      </c>
      <c r="S68" s="15">
        <v>8</v>
      </c>
      <c r="T68" s="16" t="s">
        <v>14</v>
      </c>
      <c r="U68" s="16" t="s">
        <v>25</v>
      </c>
      <c r="V68" s="47" t="s">
        <v>327</v>
      </c>
    </row>
    <row r="69" spans="1:22" s="7" customFormat="1" ht="166.5" customHeight="1" x14ac:dyDescent="0.35">
      <c r="A69" s="46" t="s">
        <v>418</v>
      </c>
      <c r="B69" s="19" t="s">
        <v>419</v>
      </c>
      <c r="C69" s="11" t="s">
        <v>324</v>
      </c>
      <c r="D69" s="13">
        <v>17450</v>
      </c>
      <c r="E69" s="13">
        <v>17450</v>
      </c>
      <c r="F69" s="17"/>
      <c r="G69" s="13">
        <v>17450</v>
      </c>
      <c r="H69" s="13">
        <v>17450</v>
      </c>
      <c r="I69" s="17"/>
      <c r="J69" s="17"/>
      <c r="K69" s="17"/>
      <c r="L69" s="17"/>
      <c r="M69" s="12">
        <f t="shared" si="2"/>
        <v>34900</v>
      </c>
      <c r="N69" s="12">
        <f t="shared" si="3"/>
        <v>34900</v>
      </c>
      <c r="O69" s="12">
        <v>11900</v>
      </c>
      <c r="P69" s="23">
        <v>45108</v>
      </c>
      <c r="Q69" s="23">
        <v>45473</v>
      </c>
      <c r="R69" s="15">
        <v>8</v>
      </c>
      <c r="S69" s="15">
        <v>8</v>
      </c>
      <c r="T69" s="16" t="s">
        <v>14</v>
      </c>
      <c r="U69" s="16" t="s">
        <v>25</v>
      </c>
      <c r="V69" s="47" t="s">
        <v>330</v>
      </c>
    </row>
    <row r="70" spans="1:22" s="7" customFormat="1" ht="149.5" customHeight="1" x14ac:dyDescent="0.35">
      <c r="A70" s="46" t="s">
        <v>449</v>
      </c>
      <c r="B70" s="19" t="s">
        <v>450</v>
      </c>
      <c r="C70" s="11" t="s">
        <v>42</v>
      </c>
      <c r="D70" s="13">
        <v>175945</v>
      </c>
      <c r="E70" s="13">
        <v>20945</v>
      </c>
      <c r="F70" s="13">
        <v>85000</v>
      </c>
      <c r="G70" s="13">
        <v>234593</v>
      </c>
      <c r="H70" s="13">
        <v>30000</v>
      </c>
      <c r="I70" s="13">
        <v>108500</v>
      </c>
      <c r="J70" s="13">
        <v>58648</v>
      </c>
      <c r="K70" s="17"/>
      <c r="L70" s="17"/>
      <c r="M70" s="12">
        <f t="shared" si="2"/>
        <v>469186</v>
      </c>
      <c r="N70" s="12">
        <f t="shared" si="3"/>
        <v>50945</v>
      </c>
      <c r="O70" s="14"/>
      <c r="P70" s="23">
        <v>45017</v>
      </c>
      <c r="Q70" s="23">
        <v>45747</v>
      </c>
      <c r="R70" s="15">
        <v>40</v>
      </c>
      <c r="S70" s="15">
        <v>130</v>
      </c>
      <c r="T70" s="16" t="s">
        <v>14</v>
      </c>
      <c r="U70" s="16" t="s">
        <v>25</v>
      </c>
      <c r="V70" s="47" t="s">
        <v>451</v>
      </c>
    </row>
    <row r="71" spans="1:22" s="7" customFormat="1" ht="141" customHeight="1" x14ac:dyDescent="0.35">
      <c r="A71" s="46" t="s">
        <v>452</v>
      </c>
      <c r="B71" s="19" t="s">
        <v>453</v>
      </c>
      <c r="C71" s="11" t="s">
        <v>454</v>
      </c>
      <c r="D71" s="13">
        <v>106955</v>
      </c>
      <c r="E71" s="13">
        <v>9855</v>
      </c>
      <c r="F71" s="13">
        <v>76200</v>
      </c>
      <c r="G71" s="13">
        <v>9107</v>
      </c>
      <c r="H71" s="13">
        <v>800</v>
      </c>
      <c r="I71" s="13">
        <v>5000</v>
      </c>
      <c r="J71" s="13">
        <v>29752</v>
      </c>
      <c r="K71" s="13">
        <v>64100</v>
      </c>
      <c r="L71" s="17"/>
      <c r="M71" s="12">
        <f t="shared" si="2"/>
        <v>209914</v>
      </c>
      <c r="N71" s="12">
        <f t="shared" si="3"/>
        <v>10655</v>
      </c>
      <c r="O71" s="12">
        <v>40320</v>
      </c>
      <c r="P71" s="23">
        <v>45108</v>
      </c>
      <c r="Q71" s="23">
        <v>46387</v>
      </c>
      <c r="R71" s="15">
        <v>20</v>
      </c>
      <c r="S71" s="15">
        <v>300</v>
      </c>
      <c r="T71" s="16" t="s">
        <v>14</v>
      </c>
      <c r="U71" s="16" t="s">
        <v>19</v>
      </c>
      <c r="V71" s="47" t="s">
        <v>455</v>
      </c>
    </row>
    <row r="72" spans="1:22" s="7" customFormat="1" ht="78" customHeight="1" x14ac:dyDescent="0.35">
      <c r="A72" s="46" t="s">
        <v>639</v>
      </c>
      <c r="B72" s="19" t="s">
        <v>640</v>
      </c>
      <c r="C72" s="11" t="s">
        <v>158</v>
      </c>
      <c r="D72" s="13">
        <v>46600</v>
      </c>
      <c r="E72" s="13">
        <v>46600</v>
      </c>
      <c r="F72" s="17"/>
      <c r="G72" s="13">
        <v>46600</v>
      </c>
      <c r="H72" s="13">
        <v>46600</v>
      </c>
      <c r="I72" s="17"/>
      <c r="J72" s="17"/>
      <c r="K72" s="17"/>
      <c r="L72" s="17"/>
      <c r="M72" s="12">
        <f t="shared" si="2"/>
        <v>93200</v>
      </c>
      <c r="N72" s="12">
        <f t="shared" si="3"/>
        <v>93200</v>
      </c>
      <c r="O72" s="14"/>
      <c r="P72" s="23">
        <v>45261</v>
      </c>
      <c r="Q72" s="23">
        <v>45657</v>
      </c>
      <c r="R72" s="15">
        <v>10</v>
      </c>
      <c r="S72" s="15">
        <v>30</v>
      </c>
      <c r="T72" s="16" t="s">
        <v>14</v>
      </c>
      <c r="U72" s="16" t="s">
        <v>8</v>
      </c>
      <c r="V72" s="47" t="s">
        <v>641</v>
      </c>
    </row>
    <row r="73" spans="1:22" s="7" customFormat="1" ht="97.5" customHeight="1" x14ac:dyDescent="0.35">
      <c r="A73" s="46" t="s">
        <v>616</v>
      </c>
      <c r="B73" s="19" t="s">
        <v>72</v>
      </c>
      <c r="C73" s="11" t="s">
        <v>73</v>
      </c>
      <c r="D73" s="13">
        <v>17661</v>
      </c>
      <c r="E73" s="13">
        <v>2461</v>
      </c>
      <c r="F73" s="17"/>
      <c r="G73" s="13">
        <v>52953</v>
      </c>
      <c r="H73" s="13">
        <v>10000</v>
      </c>
      <c r="I73" s="13">
        <v>10100</v>
      </c>
      <c r="J73" s="13">
        <v>52953</v>
      </c>
      <c r="K73" s="13">
        <v>35306</v>
      </c>
      <c r="L73" s="17"/>
      <c r="M73" s="12">
        <f t="shared" si="2"/>
        <v>158873</v>
      </c>
      <c r="N73" s="12">
        <f t="shared" si="3"/>
        <v>12461</v>
      </c>
      <c r="O73" s="12">
        <v>9758</v>
      </c>
      <c r="P73" s="23">
        <v>45170</v>
      </c>
      <c r="Q73" s="23">
        <v>46265</v>
      </c>
      <c r="R73" s="15">
        <v>3</v>
      </c>
      <c r="S73" s="15">
        <v>3</v>
      </c>
      <c r="T73" s="16" t="s">
        <v>34</v>
      </c>
      <c r="U73" s="16" t="s">
        <v>25</v>
      </c>
      <c r="V73" s="47" t="s">
        <v>74</v>
      </c>
    </row>
    <row r="74" spans="1:22" s="7" customFormat="1" ht="65.5" customHeight="1" x14ac:dyDescent="0.35">
      <c r="A74" s="46" t="s">
        <v>617</v>
      </c>
      <c r="B74" s="19" t="s">
        <v>76</v>
      </c>
      <c r="C74" s="11" t="s">
        <v>73</v>
      </c>
      <c r="D74" s="13">
        <v>36713</v>
      </c>
      <c r="E74" s="13">
        <v>10000</v>
      </c>
      <c r="F74" s="13">
        <v>1461</v>
      </c>
      <c r="G74" s="13">
        <v>110137</v>
      </c>
      <c r="H74" s="13">
        <v>20000</v>
      </c>
      <c r="I74" s="13">
        <v>10280</v>
      </c>
      <c r="J74" s="13">
        <v>110137</v>
      </c>
      <c r="K74" s="13">
        <v>73425</v>
      </c>
      <c r="L74" s="17"/>
      <c r="M74" s="12">
        <f t="shared" si="2"/>
        <v>330412</v>
      </c>
      <c r="N74" s="12">
        <f t="shared" si="3"/>
        <v>30000</v>
      </c>
      <c r="O74" s="12">
        <v>36788</v>
      </c>
      <c r="P74" s="23">
        <v>45170</v>
      </c>
      <c r="Q74" s="23">
        <v>46265</v>
      </c>
      <c r="R74" s="15">
        <v>5</v>
      </c>
      <c r="S74" s="15">
        <v>5</v>
      </c>
      <c r="T74" s="16" t="s">
        <v>34</v>
      </c>
      <c r="U74" s="16" t="s">
        <v>25</v>
      </c>
      <c r="V74" s="47" t="s">
        <v>618</v>
      </c>
    </row>
    <row r="75" spans="1:22" s="7" customFormat="1" ht="143.5" customHeight="1" x14ac:dyDescent="0.35">
      <c r="A75" s="46" t="s">
        <v>642</v>
      </c>
      <c r="B75" s="19" t="s">
        <v>643</v>
      </c>
      <c r="C75" s="11" t="s">
        <v>615</v>
      </c>
      <c r="D75" s="13">
        <v>92427</v>
      </c>
      <c r="E75" s="17"/>
      <c r="F75" s="13">
        <v>52040</v>
      </c>
      <c r="G75" s="13">
        <v>54350</v>
      </c>
      <c r="H75" s="13">
        <v>4000</v>
      </c>
      <c r="I75" s="13">
        <v>57040</v>
      </c>
      <c r="J75" s="13">
        <v>310</v>
      </c>
      <c r="K75" s="13">
        <v>9669</v>
      </c>
      <c r="L75" s="13">
        <v>24500</v>
      </c>
      <c r="M75" s="12">
        <f t="shared" si="2"/>
        <v>181256</v>
      </c>
      <c r="N75" s="12">
        <f t="shared" si="3"/>
        <v>4000</v>
      </c>
      <c r="O75" s="14"/>
      <c r="P75" s="23">
        <v>45139</v>
      </c>
      <c r="Q75" s="23">
        <v>46752</v>
      </c>
      <c r="R75" s="15">
        <v>28</v>
      </c>
      <c r="S75" s="15">
        <v>28</v>
      </c>
      <c r="T75" s="16" t="s">
        <v>7</v>
      </c>
      <c r="U75" s="16" t="s">
        <v>19</v>
      </c>
      <c r="V75" s="47" t="s">
        <v>83</v>
      </c>
    </row>
    <row r="76" spans="1:22" s="7" customFormat="1" ht="99" customHeight="1" x14ac:dyDescent="0.35">
      <c r="A76" s="46" t="s">
        <v>644</v>
      </c>
      <c r="B76" s="19" t="s">
        <v>645</v>
      </c>
      <c r="C76" s="11" t="s">
        <v>646</v>
      </c>
      <c r="D76" s="13">
        <v>57880</v>
      </c>
      <c r="E76" s="13">
        <v>33139</v>
      </c>
      <c r="F76" s="13">
        <v>24741</v>
      </c>
      <c r="G76" s="13">
        <v>57880</v>
      </c>
      <c r="H76" s="13">
        <v>21600</v>
      </c>
      <c r="I76" s="13">
        <v>26280</v>
      </c>
      <c r="J76" s="17"/>
      <c r="K76" s="17"/>
      <c r="L76" s="17"/>
      <c r="M76" s="12">
        <f t="shared" si="2"/>
        <v>115760</v>
      </c>
      <c r="N76" s="12">
        <f t="shared" si="3"/>
        <v>54739</v>
      </c>
      <c r="O76" s="14"/>
      <c r="P76" s="23">
        <v>45047</v>
      </c>
      <c r="Q76" s="23">
        <v>45657</v>
      </c>
      <c r="R76" s="15">
        <v>15</v>
      </c>
      <c r="S76" s="15">
        <v>30</v>
      </c>
      <c r="T76" s="16" t="s">
        <v>14</v>
      </c>
      <c r="U76" s="16" t="s">
        <v>19</v>
      </c>
      <c r="V76" s="47" t="s">
        <v>647</v>
      </c>
    </row>
    <row r="77" spans="1:22" s="7" customFormat="1" ht="82" customHeight="1" x14ac:dyDescent="0.35">
      <c r="A77" s="46" t="s">
        <v>648</v>
      </c>
      <c r="B77" s="19" t="s">
        <v>649</v>
      </c>
      <c r="C77" s="11" t="s">
        <v>615</v>
      </c>
      <c r="D77" s="13">
        <v>60811</v>
      </c>
      <c r="E77" s="13">
        <v>10000</v>
      </c>
      <c r="F77" s="13">
        <v>39558</v>
      </c>
      <c r="G77" s="17"/>
      <c r="H77" s="17"/>
      <c r="I77" s="17"/>
      <c r="J77" s="17"/>
      <c r="K77" s="17"/>
      <c r="L77" s="17"/>
      <c r="M77" s="12">
        <f t="shared" si="2"/>
        <v>60811</v>
      </c>
      <c r="N77" s="12">
        <f t="shared" si="3"/>
        <v>10000</v>
      </c>
      <c r="O77" s="14"/>
      <c r="P77" s="23">
        <v>45108</v>
      </c>
      <c r="Q77" s="23">
        <v>45657</v>
      </c>
      <c r="R77" s="15">
        <v>20</v>
      </c>
      <c r="S77" s="15">
        <v>20</v>
      </c>
      <c r="T77" s="16" t="s">
        <v>24</v>
      </c>
      <c r="U77" s="16" t="s">
        <v>19</v>
      </c>
      <c r="V77" s="47" t="s">
        <v>664</v>
      </c>
    </row>
    <row r="78" spans="1:22" s="7" customFormat="1" ht="81" customHeight="1" x14ac:dyDescent="0.35">
      <c r="A78" s="46" t="s">
        <v>650</v>
      </c>
      <c r="B78" s="19" t="s">
        <v>651</v>
      </c>
      <c r="C78" s="11" t="s">
        <v>652</v>
      </c>
      <c r="D78" s="13">
        <v>6000</v>
      </c>
      <c r="E78" s="13">
        <v>6000</v>
      </c>
      <c r="F78" s="17"/>
      <c r="G78" s="13">
        <v>6000</v>
      </c>
      <c r="H78" s="13">
        <v>6000</v>
      </c>
      <c r="I78" s="17"/>
      <c r="J78" s="17"/>
      <c r="K78" s="17"/>
      <c r="L78" s="17"/>
      <c r="M78" s="12">
        <f t="shared" si="2"/>
        <v>12000</v>
      </c>
      <c r="N78" s="12">
        <f t="shared" si="3"/>
        <v>12000</v>
      </c>
      <c r="O78" s="14"/>
      <c r="P78" s="23">
        <v>45078</v>
      </c>
      <c r="Q78" s="23">
        <v>45657</v>
      </c>
      <c r="R78" s="15">
        <v>15</v>
      </c>
      <c r="S78" s="15">
        <v>60</v>
      </c>
      <c r="T78" s="16" t="s">
        <v>14</v>
      </c>
      <c r="U78" s="16" t="s">
        <v>19</v>
      </c>
      <c r="V78" s="47" t="s">
        <v>665</v>
      </c>
    </row>
    <row r="79" spans="1:22" s="7" customFormat="1" ht="103.5" customHeight="1" x14ac:dyDescent="0.35">
      <c r="A79" s="46" t="s">
        <v>400</v>
      </c>
      <c r="B79" s="19" t="s">
        <v>401</v>
      </c>
      <c r="C79" s="11" t="s">
        <v>100</v>
      </c>
      <c r="D79" s="13">
        <v>89600</v>
      </c>
      <c r="E79" s="13">
        <v>22000</v>
      </c>
      <c r="F79" s="13">
        <v>5000</v>
      </c>
      <c r="G79" s="13">
        <v>179200</v>
      </c>
      <c r="H79" s="13">
        <v>24100</v>
      </c>
      <c r="I79" s="13">
        <v>23899</v>
      </c>
      <c r="J79" s="17"/>
      <c r="K79" s="17"/>
      <c r="L79" s="17"/>
      <c r="M79" s="12">
        <f t="shared" si="2"/>
        <v>268800</v>
      </c>
      <c r="N79" s="12">
        <f t="shared" si="3"/>
        <v>46100</v>
      </c>
      <c r="O79" s="14"/>
      <c r="P79" s="23">
        <v>45170</v>
      </c>
      <c r="Q79" s="23">
        <v>45535</v>
      </c>
      <c r="R79" s="15">
        <v>32</v>
      </c>
      <c r="S79" s="15">
        <v>32</v>
      </c>
      <c r="T79" s="16" t="s">
        <v>33</v>
      </c>
      <c r="U79" s="16" t="s">
        <v>8</v>
      </c>
      <c r="V79" s="47" t="s">
        <v>101</v>
      </c>
    </row>
    <row r="80" spans="1:22" s="7" customFormat="1" ht="79.5" customHeight="1" x14ac:dyDescent="0.35">
      <c r="A80" s="46" t="s">
        <v>402</v>
      </c>
      <c r="B80" s="19" t="s">
        <v>103</v>
      </c>
      <c r="C80" s="11" t="s">
        <v>104</v>
      </c>
      <c r="D80" s="13">
        <v>57404.87</v>
      </c>
      <c r="E80" s="13">
        <v>10000</v>
      </c>
      <c r="F80" s="13">
        <v>20000</v>
      </c>
      <c r="G80" s="13">
        <v>268766</v>
      </c>
      <c r="H80" s="13">
        <v>76000</v>
      </c>
      <c r="I80" s="13">
        <v>122101</v>
      </c>
      <c r="J80" s="17"/>
      <c r="K80" s="17"/>
      <c r="L80" s="17"/>
      <c r="M80" s="12">
        <f t="shared" si="2"/>
        <v>326170.87</v>
      </c>
      <c r="N80" s="12">
        <f t="shared" si="3"/>
        <v>86000</v>
      </c>
      <c r="O80" s="14"/>
      <c r="P80" s="23">
        <v>45170</v>
      </c>
      <c r="Q80" s="23">
        <v>45535</v>
      </c>
      <c r="R80" s="15">
        <v>24</v>
      </c>
      <c r="S80" s="15">
        <v>24</v>
      </c>
      <c r="T80" s="16" t="s">
        <v>33</v>
      </c>
      <c r="U80" s="16" t="s">
        <v>8</v>
      </c>
      <c r="V80" s="47" t="s">
        <v>403</v>
      </c>
    </row>
    <row r="81" spans="1:22" s="7" customFormat="1" ht="97.5" customHeight="1" x14ac:dyDescent="0.35">
      <c r="A81" s="46" t="s">
        <v>404</v>
      </c>
      <c r="B81" s="19" t="s">
        <v>405</v>
      </c>
      <c r="C81" s="11" t="s">
        <v>108</v>
      </c>
      <c r="D81" s="13">
        <v>386287.43</v>
      </c>
      <c r="E81" s="13">
        <v>16800</v>
      </c>
      <c r="F81" s="13">
        <v>231300</v>
      </c>
      <c r="G81" s="17"/>
      <c r="H81" s="17"/>
      <c r="I81" s="17"/>
      <c r="J81" s="17"/>
      <c r="K81" s="17"/>
      <c r="L81" s="17"/>
      <c r="M81" s="12">
        <f t="shared" si="2"/>
        <v>386287.43</v>
      </c>
      <c r="N81" s="12">
        <f t="shared" si="3"/>
        <v>16800</v>
      </c>
      <c r="O81" s="14"/>
      <c r="P81" s="23">
        <v>44927</v>
      </c>
      <c r="Q81" s="23">
        <v>45291</v>
      </c>
      <c r="R81" s="14"/>
      <c r="S81" s="15">
        <v>190</v>
      </c>
      <c r="T81" s="16" t="s">
        <v>33</v>
      </c>
      <c r="U81" s="16" t="s">
        <v>19</v>
      </c>
      <c r="V81" s="47" t="s">
        <v>109</v>
      </c>
    </row>
    <row r="82" spans="1:22" s="7" customFormat="1" ht="94" customHeight="1" x14ac:dyDescent="0.35">
      <c r="A82" s="46" t="s">
        <v>406</v>
      </c>
      <c r="B82" s="19" t="s">
        <v>239</v>
      </c>
      <c r="C82" s="11" t="s">
        <v>407</v>
      </c>
      <c r="D82" s="13">
        <v>58648</v>
      </c>
      <c r="E82" s="13">
        <v>39975</v>
      </c>
      <c r="F82" s="17"/>
      <c r="G82" s="13">
        <v>11875</v>
      </c>
      <c r="H82" s="13">
        <v>11875</v>
      </c>
      <c r="I82" s="17"/>
      <c r="J82" s="13">
        <v>8716</v>
      </c>
      <c r="K82" s="13">
        <v>156450</v>
      </c>
      <c r="L82" s="13">
        <v>33000</v>
      </c>
      <c r="M82" s="12">
        <f t="shared" si="2"/>
        <v>268689</v>
      </c>
      <c r="N82" s="12">
        <f t="shared" si="3"/>
        <v>51850</v>
      </c>
      <c r="O82" s="12">
        <v>1894923</v>
      </c>
      <c r="P82" s="23">
        <v>45139</v>
      </c>
      <c r="Q82" s="23">
        <v>46613</v>
      </c>
      <c r="R82" s="15">
        <v>36</v>
      </c>
      <c r="S82" s="15">
        <v>36</v>
      </c>
      <c r="T82" s="16" t="s">
        <v>34</v>
      </c>
      <c r="U82" s="16" t="s">
        <v>8</v>
      </c>
      <c r="V82" s="47" t="s">
        <v>240</v>
      </c>
    </row>
    <row r="83" spans="1:22" s="7" customFormat="1" ht="99" customHeight="1" x14ac:dyDescent="0.35">
      <c r="A83" s="46" t="s">
        <v>408</v>
      </c>
      <c r="B83" s="19" t="s">
        <v>239</v>
      </c>
      <c r="C83" s="11" t="s">
        <v>100</v>
      </c>
      <c r="D83" s="13">
        <v>58648</v>
      </c>
      <c r="E83" s="13">
        <v>39975</v>
      </c>
      <c r="F83" s="17"/>
      <c r="G83" s="13">
        <v>11875</v>
      </c>
      <c r="H83" s="13">
        <v>11875</v>
      </c>
      <c r="I83" s="17"/>
      <c r="J83" s="13">
        <v>9000</v>
      </c>
      <c r="K83" s="13">
        <v>156450</v>
      </c>
      <c r="L83" s="13">
        <v>33000</v>
      </c>
      <c r="M83" s="12">
        <f t="shared" si="2"/>
        <v>268973</v>
      </c>
      <c r="N83" s="12">
        <f t="shared" si="3"/>
        <v>51850</v>
      </c>
      <c r="O83" s="12">
        <v>1894639</v>
      </c>
      <c r="P83" s="23">
        <v>45139</v>
      </c>
      <c r="Q83" s="23">
        <v>46613</v>
      </c>
      <c r="R83" s="15">
        <v>36</v>
      </c>
      <c r="S83" s="15">
        <v>36</v>
      </c>
      <c r="T83" s="16" t="s">
        <v>34</v>
      </c>
      <c r="U83" s="16" t="s">
        <v>8</v>
      </c>
      <c r="V83" s="47" t="s">
        <v>240</v>
      </c>
    </row>
    <row r="84" spans="1:22" s="7" customFormat="1" ht="97.5" customHeight="1" x14ac:dyDescent="0.35">
      <c r="A84" s="46" t="s">
        <v>409</v>
      </c>
      <c r="B84" s="19" t="s">
        <v>244</v>
      </c>
      <c r="C84" s="11" t="s">
        <v>245</v>
      </c>
      <c r="D84" s="13">
        <v>80000</v>
      </c>
      <c r="E84" s="13">
        <v>30000</v>
      </c>
      <c r="F84" s="17"/>
      <c r="G84" s="13">
        <v>120000</v>
      </c>
      <c r="H84" s="13">
        <v>20000</v>
      </c>
      <c r="I84" s="17"/>
      <c r="J84" s="13">
        <v>80000</v>
      </c>
      <c r="K84" s="17"/>
      <c r="L84" s="17"/>
      <c r="M84" s="12">
        <f t="shared" si="2"/>
        <v>280000</v>
      </c>
      <c r="N84" s="12">
        <f t="shared" si="3"/>
        <v>50000</v>
      </c>
      <c r="O84" s="14"/>
      <c r="P84" s="23">
        <v>45047</v>
      </c>
      <c r="Q84" s="23">
        <v>45900</v>
      </c>
      <c r="R84" s="14"/>
      <c r="S84" s="15">
        <v>107</v>
      </c>
      <c r="T84" s="16" t="s">
        <v>10</v>
      </c>
      <c r="U84" s="16" t="s">
        <v>25</v>
      </c>
      <c r="V84" s="47" t="s">
        <v>246</v>
      </c>
    </row>
    <row r="85" spans="1:22" s="7" customFormat="1" ht="110" customHeight="1" x14ac:dyDescent="0.35">
      <c r="A85" s="46" t="s">
        <v>410</v>
      </c>
      <c r="B85" s="19" t="s">
        <v>411</v>
      </c>
      <c r="C85" s="11" t="s">
        <v>104</v>
      </c>
      <c r="D85" s="17"/>
      <c r="E85" s="17"/>
      <c r="F85" s="17"/>
      <c r="G85" s="13">
        <v>125000</v>
      </c>
      <c r="H85" s="13">
        <v>31250</v>
      </c>
      <c r="I85" s="17"/>
      <c r="J85" s="13">
        <v>65000</v>
      </c>
      <c r="K85" s="17"/>
      <c r="L85" s="17"/>
      <c r="M85" s="12">
        <f t="shared" si="2"/>
        <v>190000</v>
      </c>
      <c r="N85" s="12">
        <f t="shared" si="3"/>
        <v>31250</v>
      </c>
      <c r="O85" s="14"/>
      <c r="P85" s="23">
        <v>45292</v>
      </c>
      <c r="Q85" s="23">
        <v>45838</v>
      </c>
      <c r="R85" s="15">
        <v>50</v>
      </c>
      <c r="S85" s="15">
        <v>50</v>
      </c>
      <c r="T85" s="16" t="s">
        <v>10</v>
      </c>
      <c r="U85" s="16" t="s">
        <v>25</v>
      </c>
      <c r="V85" s="47" t="s">
        <v>412</v>
      </c>
    </row>
    <row r="86" spans="1:22" s="7" customFormat="1" ht="66" customHeight="1" x14ac:dyDescent="0.35">
      <c r="A86" s="46" t="s">
        <v>413</v>
      </c>
      <c r="B86" s="19" t="s">
        <v>414</v>
      </c>
      <c r="C86" s="11" t="s">
        <v>104</v>
      </c>
      <c r="D86" s="13">
        <v>65000</v>
      </c>
      <c r="E86" s="13">
        <v>16250</v>
      </c>
      <c r="F86" s="17"/>
      <c r="G86" s="17"/>
      <c r="H86" s="17"/>
      <c r="I86" s="17"/>
      <c r="J86" s="17"/>
      <c r="K86" s="17"/>
      <c r="L86" s="17"/>
      <c r="M86" s="12">
        <f t="shared" si="2"/>
        <v>65000</v>
      </c>
      <c r="N86" s="12">
        <f t="shared" si="3"/>
        <v>16250</v>
      </c>
      <c r="O86" s="14"/>
      <c r="P86" s="23">
        <v>45017</v>
      </c>
      <c r="Q86" s="23">
        <v>45291</v>
      </c>
      <c r="R86" s="15">
        <v>10</v>
      </c>
      <c r="S86" s="15">
        <v>10</v>
      </c>
      <c r="T86" s="16" t="s">
        <v>10</v>
      </c>
      <c r="U86" s="16" t="s">
        <v>25</v>
      </c>
      <c r="V86" s="47" t="s">
        <v>415</v>
      </c>
    </row>
    <row r="87" spans="1:22" s="7" customFormat="1" ht="28" customHeight="1" x14ac:dyDescent="0.35">
      <c r="A87" s="46" t="s">
        <v>472</v>
      </c>
      <c r="B87" s="19" t="s">
        <v>473</v>
      </c>
      <c r="C87" s="20" t="s">
        <v>27</v>
      </c>
      <c r="D87" s="13">
        <v>43000</v>
      </c>
      <c r="E87" s="13">
        <v>15000</v>
      </c>
      <c r="F87" s="13">
        <v>28000</v>
      </c>
      <c r="G87" s="13">
        <v>32000</v>
      </c>
      <c r="H87" s="17"/>
      <c r="I87" s="13">
        <v>32000</v>
      </c>
      <c r="J87" s="17"/>
      <c r="K87" s="17"/>
      <c r="L87" s="17"/>
      <c r="M87" s="12">
        <f t="shared" si="2"/>
        <v>75000</v>
      </c>
      <c r="N87" s="12">
        <f t="shared" si="3"/>
        <v>15000</v>
      </c>
      <c r="O87" s="14"/>
      <c r="P87" s="63" t="s">
        <v>27</v>
      </c>
      <c r="Q87" s="63" t="s">
        <v>27</v>
      </c>
      <c r="R87" s="15">
        <v>15</v>
      </c>
      <c r="S87" s="15">
        <v>15</v>
      </c>
      <c r="T87" s="16" t="s">
        <v>27</v>
      </c>
      <c r="U87" s="16" t="s">
        <v>27</v>
      </c>
      <c r="V87" s="50" t="s">
        <v>27</v>
      </c>
    </row>
    <row r="88" spans="1:22" s="7" customFormat="1" ht="23.5" customHeight="1" x14ac:dyDescent="0.35">
      <c r="A88" s="46" t="s">
        <v>474</v>
      </c>
      <c r="B88" s="19" t="s">
        <v>475</v>
      </c>
      <c r="C88" s="20" t="s">
        <v>27</v>
      </c>
      <c r="D88" s="13">
        <v>4200</v>
      </c>
      <c r="E88" s="13">
        <v>4200</v>
      </c>
      <c r="F88" s="17"/>
      <c r="G88" s="13">
        <v>19200</v>
      </c>
      <c r="H88" s="13">
        <v>19200</v>
      </c>
      <c r="I88" s="17"/>
      <c r="J88" s="17"/>
      <c r="K88" s="17"/>
      <c r="L88" s="17"/>
      <c r="M88" s="12">
        <f t="shared" si="2"/>
        <v>23400</v>
      </c>
      <c r="N88" s="12">
        <f t="shared" si="3"/>
        <v>23400</v>
      </c>
      <c r="O88" s="14"/>
      <c r="P88" s="63" t="s">
        <v>27</v>
      </c>
      <c r="Q88" s="63" t="s">
        <v>27</v>
      </c>
      <c r="R88" s="63" t="s">
        <v>27</v>
      </c>
      <c r="S88" s="63" t="s">
        <v>27</v>
      </c>
      <c r="T88" s="16" t="s">
        <v>27</v>
      </c>
      <c r="U88" s="16" t="s">
        <v>27</v>
      </c>
      <c r="V88" s="50" t="s">
        <v>27</v>
      </c>
    </row>
    <row r="89" spans="1:22" s="7" customFormat="1" ht="164.5" customHeight="1" x14ac:dyDescent="0.35">
      <c r="A89" s="46" t="s">
        <v>434</v>
      </c>
      <c r="B89" s="19" t="s">
        <v>435</v>
      </c>
      <c r="C89" s="11" t="s">
        <v>357</v>
      </c>
      <c r="D89" s="13">
        <v>66617</v>
      </c>
      <c r="E89" s="13">
        <v>16617</v>
      </c>
      <c r="F89" s="13">
        <v>50000</v>
      </c>
      <c r="G89" s="13">
        <v>159880</v>
      </c>
      <c r="H89" s="13">
        <v>30000</v>
      </c>
      <c r="I89" s="13">
        <v>79000</v>
      </c>
      <c r="J89" s="13">
        <v>66617</v>
      </c>
      <c r="K89" s="17"/>
      <c r="L89" s="17"/>
      <c r="M89" s="12">
        <f t="shared" si="2"/>
        <v>293114</v>
      </c>
      <c r="N89" s="12">
        <f t="shared" si="3"/>
        <v>46617</v>
      </c>
      <c r="O89" s="12">
        <v>60000</v>
      </c>
      <c r="P89" s="23">
        <v>45139</v>
      </c>
      <c r="Q89" s="23">
        <v>45869</v>
      </c>
      <c r="R89" s="15">
        <v>8</v>
      </c>
      <c r="S89" s="15">
        <v>24</v>
      </c>
      <c r="T89" s="16" t="s">
        <v>33</v>
      </c>
      <c r="U89" s="16" t="s">
        <v>8</v>
      </c>
      <c r="V89" s="47" t="s">
        <v>436</v>
      </c>
    </row>
    <row r="90" spans="1:22" s="7" customFormat="1" ht="140" customHeight="1" x14ac:dyDescent="0.35">
      <c r="A90" s="46" t="s">
        <v>437</v>
      </c>
      <c r="B90" s="19" t="s">
        <v>438</v>
      </c>
      <c r="C90" s="11" t="s">
        <v>361</v>
      </c>
      <c r="D90" s="13">
        <v>34900</v>
      </c>
      <c r="E90" s="13">
        <v>7900</v>
      </c>
      <c r="F90" s="13">
        <v>10000</v>
      </c>
      <c r="G90" s="13">
        <v>59900</v>
      </c>
      <c r="H90" s="13">
        <v>9900</v>
      </c>
      <c r="I90" s="13">
        <v>30000</v>
      </c>
      <c r="J90" s="13">
        <v>82740</v>
      </c>
      <c r="K90" s="13">
        <v>48580</v>
      </c>
      <c r="L90" s="13">
        <v>23200</v>
      </c>
      <c r="M90" s="12">
        <f t="shared" si="2"/>
        <v>249320</v>
      </c>
      <c r="N90" s="12">
        <f t="shared" si="3"/>
        <v>17800</v>
      </c>
      <c r="O90" s="12">
        <v>143897</v>
      </c>
      <c r="P90" s="23">
        <v>45170</v>
      </c>
      <c r="Q90" s="23">
        <v>46752</v>
      </c>
      <c r="R90" s="15">
        <v>8</v>
      </c>
      <c r="S90" s="15">
        <v>8</v>
      </c>
      <c r="T90" s="16" t="s">
        <v>34</v>
      </c>
      <c r="U90" s="16" t="s">
        <v>8</v>
      </c>
      <c r="V90" s="47" t="s">
        <v>439</v>
      </c>
    </row>
    <row r="91" spans="1:22" s="7" customFormat="1" ht="151" customHeight="1" x14ac:dyDescent="0.35">
      <c r="A91" s="46" t="s">
        <v>440</v>
      </c>
      <c r="B91" s="19" t="s">
        <v>441</v>
      </c>
      <c r="C91" s="11" t="s">
        <v>376</v>
      </c>
      <c r="D91" s="17"/>
      <c r="E91" s="17"/>
      <c r="F91" s="17"/>
      <c r="G91" s="13">
        <v>134775</v>
      </c>
      <c r="H91" s="13">
        <v>11960</v>
      </c>
      <c r="I91" s="13">
        <v>53000</v>
      </c>
      <c r="J91" s="13">
        <v>146962</v>
      </c>
      <c r="K91" s="13">
        <v>68229</v>
      </c>
      <c r="L91" s="17"/>
      <c r="M91" s="12">
        <f t="shared" si="2"/>
        <v>349966</v>
      </c>
      <c r="N91" s="12">
        <f t="shared" si="3"/>
        <v>11960</v>
      </c>
      <c r="O91" s="14"/>
      <c r="P91" s="63" t="s">
        <v>27</v>
      </c>
      <c r="Q91" s="63" t="s">
        <v>27</v>
      </c>
      <c r="R91" s="15">
        <v>10</v>
      </c>
      <c r="S91" s="15">
        <v>20</v>
      </c>
      <c r="T91" s="16" t="s">
        <v>10</v>
      </c>
      <c r="U91" s="16" t="s">
        <v>15</v>
      </c>
      <c r="V91" s="47" t="s">
        <v>442</v>
      </c>
    </row>
    <row r="92" spans="1:22" s="7" customFormat="1" ht="69" customHeight="1" x14ac:dyDescent="0.35">
      <c r="A92" s="46" t="s">
        <v>456</v>
      </c>
      <c r="B92" s="19" t="s">
        <v>457</v>
      </c>
      <c r="C92" s="11" t="s">
        <v>6</v>
      </c>
      <c r="D92" s="13">
        <v>3895.14</v>
      </c>
      <c r="E92" s="13">
        <v>3600</v>
      </c>
      <c r="F92" s="17"/>
      <c r="G92" s="13">
        <v>37090</v>
      </c>
      <c r="H92" s="13">
        <v>14600</v>
      </c>
      <c r="I92" s="13">
        <v>22490</v>
      </c>
      <c r="J92" s="13">
        <v>28010</v>
      </c>
      <c r="K92" s="13">
        <v>42500</v>
      </c>
      <c r="L92" s="13">
        <v>8800</v>
      </c>
      <c r="M92" s="12">
        <f t="shared" si="2"/>
        <v>120295.14</v>
      </c>
      <c r="N92" s="12">
        <f t="shared" si="3"/>
        <v>18200</v>
      </c>
      <c r="O92" s="14"/>
      <c r="P92" s="23">
        <v>45139</v>
      </c>
      <c r="Q92" s="23">
        <v>46599</v>
      </c>
      <c r="R92" s="15">
        <v>30</v>
      </c>
      <c r="S92" s="15">
        <v>30</v>
      </c>
      <c r="T92" s="16" t="s">
        <v>7</v>
      </c>
      <c r="U92" s="16" t="s">
        <v>8</v>
      </c>
      <c r="V92" s="47" t="s">
        <v>9</v>
      </c>
    </row>
    <row r="93" spans="1:22" s="7" customFormat="1" ht="105.5" customHeight="1" x14ac:dyDescent="0.35">
      <c r="A93" s="46" t="s">
        <v>458</v>
      </c>
      <c r="B93" s="19" t="s">
        <v>22</v>
      </c>
      <c r="C93" s="11" t="s">
        <v>23</v>
      </c>
      <c r="D93" s="13">
        <v>10278.34</v>
      </c>
      <c r="E93" s="13">
        <v>2000</v>
      </c>
      <c r="F93" s="13">
        <v>4000</v>
      </c>
      <c r="G93" s="17"/>
      <c r="H93" s="17"/>
      <c r="I93" s="17"/>
      <c r="J93" s="17"/>
      <c r="K93" s="17"/>
      <c r="L93" s="17"/>
      <c r="M93" s="12">
        <f t="shared" si="2"/>
        <v>10278.34</v>
      </c>
      <c r="N93" s="12">
        <f t="shared" si="3"/>
        <v>2000</v>
      </c>
      <c r="O93" s="14"/>
      <c r="P93" s="23">
        <v>44927</v>
      </c>
      <c r="Q93" s="23">
        <v>45291</v>
      </c>
      <c r="R93" s="15">
        <v>3</v>
      </c>
      <c r="S93" s="15">
        <v>3</v>
      </c>
      <c r="T93" s="16" t="s">
        <v>7</v>
      </c>
      <c r="U93" s="16" t="s">
        <v>25</v>
      </c>
      <c r="V93" s="47" t="s">
        <v>459</v>
      </c>
    </row>
    <row r="94" spans="1:22" s="7" customFormat="1" ht="78" customHeight="1" x14ac:dyDescent="0.35">
      <c r="A94" s="46" t="s">
        <v>460</v>
      </c>
      <c r="B94" s="19" t="s">
        <v>461</v>
      </c>
      <c r="C94" s="11" t="s">
        <v>13</v>
      </c>
      <c r="D94" s="13">
        <v>15800</v>
      </c>
      <c r="E94" s="13">
        <v>4000</v>
      </c>
      <c r="F94" s="17"/>
      <c r="G94" s="13">
        <v>47900</v>
      </c>
      <c r="H94" s="13">
        <v>1000</v>
      </c>
      <c r="I94" s="17"/>
      <c r="J94" s="13">
        <v>30590</v>
      </c>
      <c r="K94" s="17"/>
      <c r="L94" s="17"/>
      <c r="M94" s="12">
        <f t="shared" si="2"/>
        <v>94290</v>
      </c>
      <c r="N94" s="12">
        <f t="shared" si="3"/>
        <v>5000</v>
      </c>
      <c r="O94" s="14"/>
      <c r="P94" s="23">
        <v>45047</v>
      </c>
      <c r="Q94" s="23">
        <v>45412</v>
      </c>
      <c r="R94" s="15">
        <v>12</v>
      </c>
      <c r="S94" s="15">
        <v>12</v>
      </c>
      <c r="T94" s="16" t="s">
        <v>14</v>
      </c>
      <c r="U94" s="16" t="s">
        <v>15</v>
      </c>
      <c r="V94" s="47" t="s">
        <v>462</v>
      </c>
    </row>
    <row r="95" spans="1:22" s="7" customFormat="1" ht="137.5" customHeight="1" x14ac:dyDescent="0.35">
      <c r="A95" s="46" t="s">
        <v>463</v>
      </c>
      <c r="B95" s="19" t="s">
        <v>18</v>
      </c>
      <c r="C95" s="11" t="s">
        <v>13</v>
      </c>
      <c r="D95" s="13">
        <v>80400</v>
      </c>
      <c r="E95" s="13">
        <v>4000</v>
      </c>
      <c r="F95" s="13">
        <v>76400</v>
      </c>
      <c r="G95" s="13">
        <v>45310</v>
      </c>
      <c r="H95" s="13">
        <v>1000</v>
      </c>
      <c r="I95" s="13">
        <v>44310</v>
      </c>
      <c r="J95" s="17"/>
      <c r="K95" s="17"/>
      <c r="L95" s="17"/>
      <c r="M95" s="12">
        <f t="shared" si="2"/>
        <v>125710</v>
      </c>
      <c r="N95" s="12">
        <f t="shared" si="3"/>
        <v>5000</v>
      </c>
      <c r="O95" s="14"/>
      <c r="P95" s="23">
        <v>45122</v>
      </c>
      <c r="Q95" s="23">
        <v>45487</v>
      </c>
      <c r="R95" s="15">
        <v>12</v>
      </c>
      <c r="S95" s="15">
        <v>12</v>
      </c>
      <c r="T95" s="16" t="s">
        <v>14</v>
      </c>
      <c r="U95" s="16" t="s">
        <v>19</v>
      </c>
      <c r="V95" s="47" t="s">
        <v>464</v>
      </c>
    </row>
    <row r="96" spans="1:22" s="7" customFormat="1" ht="95.5" customHeight="1" x14ac:dyDescent="0.35">
      <c r="A96" s="46" t="s">
        <v>465</v>
      </c>
      <c r="B96" s="19" t="s">
        <v>466</v>
      </c>
      <c r="C96" s="11" t="s">
        <v>23</v>
      </c>
      <c r="D96" s="13">
        <v>40351</v>
      </c>
      <c r="E96" s="13">
        <v>3000</v>
      </c>
      <c r="F96" s="13">
        <v>21000</v>
      </c>
      <c r="G96" s="13">
        <v>10000</v>
      </c>
      <c r="H96" s="13">
        <v>2000</v>
      </c>
      <c r="I96" s="13">
        <v>4000</v>
      </c>
      <c r="J96" s="17"/>
      <c r="K96" s="17"/>
      <c r="L96" s="17"/>
      <c r="M96" s="12">
        <f t="shared" si="2"/>
        <v>50351</v>
      </c>
      <c r="N96" s="12">
        <f t="shared" si="3"/>
        <v>5000</v>
      </c>
      <c r="O96" s="14"/>
      <c r="P96" s="23">
        <v>44927</v>
      </c>
      <c r="Q96" s="23">
        <v>45382</v>
      </c>
      <c r="R96" s="15">
        <v>25</v>
      </c>
      <c r="S96" s="15">
        <v>25</v>
      </c>
      <c r="T96" s="16" t="s">
        <v>14</v>
      </c>
      <c r="U96" s="16" t="s">
        <v>8</v>
      </c>
      <c r="V96" s="47" t="s">
        <v>467</v>
      </c>
    </row>
    <row r="97" spans="1:22" s="7" customFormat="1" ht="93.5" customHeight="1" x14ac:dyDescent="0.35">
      <c r="A97" s="48" t="s">
        <v>468</v>
      </c>
      <c r="B97" s="43" t="s">
        <v>469</v>
      </c>
      <c r="C97" s="33" t="s">
        <v>470</v>
      </c>
      <c r="D97" s="37">
        <v>25000</v>
      </c>
      <c r="E97" s="37">
        <v>2000</v>
      </c>
      <c r="F97" s="52"/>
      <c r="G97" s="52"/>
      <c r="H97" s="52"/>
      <c r="I97" s="52"/>
      <c r="J97" s="52"/>
      <c r="K97" s="52"/>
      <c r="L97" s="52"/>
      <c r="M97" s="36">
        <f t="shared" si="2"/>
        <v>25000</v>
      </c>
      <c r="N97" s="36">
        <f t="shared" si="3"/>
        <v>2000</v>
      </c>
      <c r="O97" s="51"/>
      <c r="P97" s="39">
        <v>45108</v>
      </c>
      <c r="Q97" s="39">
        <v>45838</v>
      </c>
      <c r="R97" s="40">
        <v>30</v>
      </c>
      <c r="S97" s="40">
        <v>30</v>
      </c>
      <c r="T97" s="53" t="s">
        <v>14</v>
      </c>
      <c r="U97" s="53" t="s">
        <v>15</v>
      </c>
      <c r="V97" s="49" t="s">
        <v>471</v>
      </c>
    </row>
  </sheetData>
  <sortState ref="A2:T100">
    <sortCondition ref="A2"/>
  </sortState>
  <pageMargins left="0.70866141732283472" right="0.70866141732283472" top="0.78740157480314965" bottom="0.78740157480314965" header="0.31496062992125984" footer="0.31496062992125984"/>
  <pageSetup paperSize="8" scale="73" fitToHeight="0" orientation="landscape" r:id="rId1"/>
  <headerFooter>
    <oddHeader>&amp;LRegierungspräsidium Kassel
Dezernat 57 - Förderungen&amp;C&amp;"-,Fett"AQB23 - Übersicht aller Maßnahmen mit Digitalisierungsmitteln&amp;RSachbearbeiterin: Violetta Oetzel
Datum: 07.03.2024</oddHeader>
    <oddFooter>&amp;C&amp;P</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5</vt:i4>
      </vt:variant>
    </vt:vector>
  </HeadingPairs>
  <TitlesOfParts>
    <vt:vector size="7" baseType="lpstr">
      <vt:lpstr>AQB22</vt:lpstr>
      <vt:lpstr>AQB23</vt:lpstr>
      <vt:lpstr>A_Maßnahmen_fuer_Zielvereinbarung</vt:lpstr>
      <vt:lpstr>'AQB22'!Druckbereich</vt:lpstr>
      <vt:lpstr>'AQB23'!Druckbereich</vt:lpstr>
      <vt:lpstr>'AQB22'!Drucktitel</vt:lpstr>
      <vt:lpstr>'AQB23'!Drucktitel</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Oetzel, Violetta (RPKS)</dc:creator>
  <cp:lastModifiedBy>Oetzel, Violetta (RPKS)</cp:lastModifiedBy>
  <cp:lastPrinted>2024-03-08T08:20:38Z</cp:lastPrinted>
  <dcterms:created xsi:type="dcterms:W3CDTF">2024-03-05T13:14:20Z</dcterms:created>
  <dcterms:modified xsi:type="dcterms:W3CDTF">2024-03-08T08:20:41Z</dcterms:modified>
</cp:coreProperties>
</file>