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adamowicz/Documents/Packages/scikit-digital-health/tests/gait/data/"/>
    </mc:Choice>
  </mc:AlternateContent>
  <xr:revisionPtr revIDLastSave="0" documentId="13_ncr:1_{6DC270CE-161D-E34B-B9D4-0906574E3327}" xr6:coauthVersionLast="47" xr6:coauthVersionMax="47" xr10:uidLastSave="{00000000-0000-0000-0000-000000000000}"/>
  <bookViews>
    <workbookView xWindow="0" yWindow="500" windowWidth="31720" windowHeight="24660" xr2:uid="{00000000-000D-0000-FFFF-FFFF00000000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U3" i="1"/>
  <c r="W3" i="1" s="1"/>
  <c r="U4" i="1"/>
  <c r="W4" i="1" s="1"/>
  <c r="U5" i="1"/>
  <c r="W5" i="1" s="1"/>
  <c r="U6" i="1"/>
  <c r="W6" i="1" s="1"/>
  <c r="U7" i="1"/>
  <c r="W7" i="1" s="1"/>
  <c r="U8" i="1"/>
  <c r="W8" i="1" s="1"/>
  <c r="U9" i="1"/>
  <c r="W9" i="1" s="1"/>
  <c r="U10" i="1"/>
  <c r="W10" i="1" s="1"/>
  <c r="U11" i="1"/>
  <c r="W11" i="1" s="1"/>
  <c r="U12" i="1"/>
  <c r="W12" i="1" s="1"/>
  <c r="U13" i="1"/>
  <c r="W13" i="1" s="1"/>
  <c r="U14" i="1"/>
  <c r="W14" i="1" s="1"/>
  <c r="U15" i="1"/>
  <c r="W15" i="1" s="1"/>
  <c r="U16" i="1"/>
  <c r="W16" i="1" s="1"/>
  <c r="U17" i="1"/>
  <c r="W17" i="1" s="1"/>
  <c r="U18" i="1"/>
  <c r="W18" i="1" s="1"/>
  <c r="U19" i="1"/>
  <c r="W19" i="1" s="1"/>
  <c r="U20" i="1"/>
  <c r="W20" i="1" s="1"/>
  <c r="U21" i="1"/>
  <c r="W21" i="1" s="1"/>
  <c r="U22" i="1"/>
  <c r="W22" i="1" s="1"/>
  <c r="U23" i="1"/>
  <c r="W23" i="1" s="1"/>
  <c r="U24" i="1"/>
  <c r="W24" i="1" s="1"/>
  <c r="U25" i="1"/>
  <c r="W25" i="1" s="1"/>
  <c r="U26" i="1"/>
  <c r="W26" i="1" s="1"/>
  <c r="U27" i="1"/>
  <c r="W27" i="1" s="1"/>
  <c r="U28" i="1"/>
  <c r="W28" i="1" s="1"/>
  <c r="U29" i="1"/>
  <c r="W29" i="1" s="1"/>
  <c r="U30" i="1"/>
  <c r="W30" i="1" s="1"/>
  <c r="U31" i="1"/>
  <c r="W31" i="1" s="1"/>
  <c r="U32" i="1"/>
  <c r="W32" i="1" s="1"/>
  <c r="U33" i="1"/>
  <c r="W33" i="1" s="1"/>
  <c r="U34" i="1"/>
  <c r="W34" i="1" s="1"/>
  <c r="U35" i="1"/>
  <c r="W35" i="1" s="1"/>
  <c r="U36" i="1"/>
  <c r="W36" i="1" s="1"/>
  <c r="U37" i="1"/>
  <c r="W37" i="1" s="1"/>
  <c r="U38" i="1"/>
  <c r="U39" i="1"/>
  <c r="W39" i="1" s="1"/>
  <c r="U40" i="1"/>
  <c r="W40" i="1" s="1"/>
  <c r="U41" i="1"/>
  <c r="W41" i="1" s="1"/>
  <c r="U42" i="1"/>
  <c r="W42" i="1" s="1"/>
  <c r="U43" i="1"/>
  <c r="W43" i="1" s="1"/>
  <c r="U44" i="1"/>
  <c r="W44" i="1" s="1"/>
  <c r="U45" i="1"/>
  <c r="W45" i="1" s="1"/>
  <c r="U46" i="1"/>
  <c r="W46" i="1" s="1"/>
  <c r="U47" i="1"/>
  <c r="W47" i="1" s="1"/>
  <c r="U48" i="1"/>
  <c r="W48" i="1" s="1"/>
  <c r="U49" i="1"/>
  <c r="W49" i="1" s="1"/>
  <c r="U50" i="1"/>
  <c r="W50" i="1" s="1"/>
  <c r="U51" i="1"/>
  <c r="W51" i="1" s="1"/>
  <c r="U52" i="1"/>
  <c r="W52" i="1" s="1"/>
  <c r="U53" i="1"/>
  <c r="W53" i="1" s="1"/>
  <c r="U54" i="1"/>
  <c r="W54" i="1" s="1"/>
  <c r="U55" i="1"/>
  <c r="W55" i="1" s="1"/>
  <c r="U56" i="1"/>
  <c r="W56" i="1" s="1"/>
  <c r="U57" i="1"/>
  <c r="W57" i="1" s="1"/>
  <c r="U58" i="1"/>
  <c r="W58" i="1" s="1"/>
  <c r="U59" i="1"/>
  <c r="W59" i="1" s="1"/>
  <c r="U60" i="1"/>
  <c r="W60" i="1" s="1"/>
  <c r="U61" i="1"/>
  <c r="W61" i="1" s="1"/>
  <c r="U62" i="1"/>
  <c r="W62" i="1" s="1"/>
  <c r="U63" i="1"/>
  <c r="W63" i="1" s="1"/>
  <c r="U64" i="1"/>
  <c r="W64" i="1" s="1"/>
  <c r="U65" i="1"/>
  <c r="W65" i="1" s="1"/>
  <c r="U66" i="1"/>
  <c r="W66" i="1" s="1"/>
  <c r="U67" i="1"/>
  <c r="W67" i="1" s="1"/>
  <c r="U68" i="1"/>
  <c r="W68" i="1" s="1"/>
  <c r="U69" i="1"/>
  <c r="W69" i="1" s="1"/>
  <c r="U70" i="1"/>
  <c r="W70" i="1" s="1"/>
  <c r="U71" i="1"/>
  <c r="W71" i="1" s="1"/>
  <c r="U72" i="1"/>
  <c r="W72" i="1" s="1"/>
  <c r="U73" i="1"/>
  <c r="W73" i="1" s="1"/>
  <c r="U74" i="1"/>
  <c r="W74" i="1" s="1"/>
  <c r="U75" i="1"/>
  <c r="W75" i="1" s="1"/>
  <c r="U76" i="1"/>
  <c r="W76" i="1" s="1"/>
  <c r="U77" i="1"/>
  <c r="W77" i="1" s="1"/>
  <c r="U78" i="1"/>
  <c r="U79" i="1"/>
  <c r="W79" i="1" s="1"/>
  <c r="U80" i="1"/>
  <c r="W80" i="1" s="1"/>
  <c r="U81" i="1"/>
  <c r="W81" i="1" s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2" i="1"/>
  <c r="S81" i="1"/>
  <c r="S8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2" i="1"/>
  <c r="Q3" i="1"/>
  <c r="AG3" i="1" s="1"/>
  <c r="Q4" i="1"/>
  <c r="AG4" i="1" s="1"/>
  <c r="Q5" i="1"/>
  <c r="AG5" i="1" s="1"/>
  <c r="Q6" i="1"/>
  <c r="AG6" i="1" s="1"/>
  <c r="Q7" i="1"/>
  <c r="AG7" i="1" s="1"/>
  <c r="Q8" i="1"/>
  <c r="AG8" i="1" s="1"/>
  <c r="Q9" i="1"/>
  <c r="AG9" i="1" s="1"/>
  <c r="Q10" i="1"/>
  <c r="AG10" i="1" s="1"/>
  <c r="Q11" i="1"/>
  <c r="AG11" i="1" s="1"/>
  <c r="Q12" i="1"/>
  <c r="AG12" i="1" s="1"/>
  <c r="Q13" i="1"/>
  <c r="AG13" i="1" s="1"/>
  <c r="Q14" i="1"/>
  <c r="AG14" i="1" s="1"/>
  <c r="Q15" i="1"/>
  <c r="AG15" i="1" s="1"/>
  <c r="Q16" i="1"/>
  <c r="AG16" i="1" s="1"/>
  <c r="Q17" i="1"/>
  <c r="AG17" i="1" s="1"/>
  <c r="Q18" i="1"/>
  <c r="AG18" i="1" s="1"/>
  <c r="Q19" i="1"/>
  <c r="AG19" i="1" s="1"/>
  <c r="Q20" i="1"/>
  <c r="AG20" i="1" s="1"/>
  <c r="Q21" i="1"/>
  <c r="AG21" i="1" s="1"/>
  <c r="Q22" i="1"/>
  <c r="AG22" i="1" s="1"/>
  <c r="Q23" i="1"/>
  <c r="AG23" i="1" s="1"/>
  <c r="Q24" i="1"/>
  <c r="AG24" i="1" s="1"/>
  <c r="Q25" i="1"/>
  <c r="AG25" i="1" s="1"/>
  <c r="Q26" i="1"/>
  <c r="AG26" i="1" s="1"/>
  <c r="Q27" i="1"/>
  <c r="AG27" i="1" s="1"/>
  <c r="Q28" i="1"/>
  <c r="AG28" i="1" s="1"/>
  <c r="Q29" i="1"/>
  <c r="AG29" i="1" s="1"/>
  <c r="Q30" i="1"/>
  <c r="AG30" i="1" s="1"/>
  <c r="Q31" i="1"/>
  <c r="AG31" i="1" s="1"/>
  <c r="Q32" i="1"/>
  <c r="AG32" i="1" s="1"/>
  <c r="Q33" i="1"/>
  <c r="AG33" i="1" s="1"/>
  <c r="Q34" i="1"/>
  <c r="AG34" i="1" s="1"/>
  <c r="Q35" i="1"/>
  <c r="AG35" i="1" s="1"/>
  <c r="Q36" i="1"/>
  <c r="AG36" i="1" s="1"/>
  <c r="Q37" i="1"/>
  <c r="AG37" i="1" s="1"/>
  <c r="Q38" i="1"/>
  <c r="AG38" i="1" s="1"/>
  <c r="Q39" i="1"/>
  <c r="AG39" i="1" s="1"/>
  <c r="Q40" i="1"/>
  <c r="AG40" i="1" s="1"/>
  <c r="Q41" i="1"/>
  <c r="AG41" i="1" s="1"/>
  <c r="Q42" i="1"/>
  <c r="AG42" i="1" s="1"/>
  <c r="Q43" i="1"/>
  <c r="AG43" i="1" s="1"/>
  <c r="Q44" i="1"/>
  <c r="AG44" i="1" s="1"/>
  <c r="Q45" i="1"/>
  <c r="AG45" i="1" s="1"/>
  <c r="Q46" i="1"/>
  <c r="AG46" i="1" s="1"/>
  <c r="Q47" i="1"/>
  <c r="AG47" i="1" s="1"/>
  <c r="Q48" i="1"/>
  <c r="AG48" i="1" s="1"/>
  <c r="Q49" i="1"/>
  <c r="AG49" i="1" s="1"/>
  <c r="Q50" i="1"/>
  <c r="AG50" i="1" s="1"/>
  <c r="Q51" i="1"/>
  <c r="AG51" i="1" s="1"/>
  <c r="Q52" i="1"/>
  <c r="AG52" i="1" s="1"/>
  <c r="Q53" i="1"/>
  <c r="AG53" i="1" s="1"/>
  <c r="Q54" i="1"/>
  <c r="AG54" i="1" s="1"/>
  <c r="Q55" i="1"/>
  <c r="AG55" i="1" s="1"/>
  <c r="Q56" i="1"/>
  <c r="AG56" i="1" s="1"/>
  <c r="Q57" i="1"/>
  <c r="AG57" i="1" s="1"/>
  <c r="Q58" i="1"/>
  <c r="AG58" i="1" s="1"/>
  <c r="Q59" i="1"/>
  <c r="AG59" i="1" s="1"/>
  <c r="Q60" i="1"/>
  <c r="AG60" i="1" s="1"/>
  <c r="Q61" i="1"/>
  <c r="AG61" i="1" s="1"/>
  <c r="Q62" i="1"/>
  <c r="AG62" i="1" s="1"/>
  <c r="Q63" i="1"/>
  <c r="AG63" i="1" s="1"/>
  <c r="Q64" i="1"/>
  <c r="AG64" i="1" s="1"/>
  <c r="Q65" i="1"/>
  <c r="AG65" i="1" s="1"/>
  <c r="Q66" i="1"/>
  <c r="AG66" i="1" s="1"/>
  <c r="Q67" i="1"/>
  <c r="AG67" i="1" s="1"/>
  <c r="Q68" i="1"/>
  <c r="AG68" i="1" s="1"/>
  <c r="Q69" i="1"/>
  <c r="AG69" i="1" s="1"/>
  <c r="Q70" i="1"/>
  <c r="AG70" i="1" s="1"/>
  <c r="Q71" i="1"/>
  <c r="AG71" i="1" s="1"/>
  <c r="Q72" i="1"/>
  <c r="AG72" i="1" s="1"/>
  <c r="Q73" i="1"/>
  <c r="AG73" i="1" s="1"/>
  <c r="Q74" i="1"/>
  <c r="AG74" i="1" s="1"/>
  <c r="Q75" i="1"/>
  <c r="AG75" i="1" s="1"/>
  <c r="Q76" i="1"/>
  <c r="AG76" i="1" s="1"/>
  <c r="Q77" i="1"/>
  <c r="AG77" i="1" s="1"/>
  <c r="Q78" i="1"/>
  <c r="AG78" i="1" s="1"/>
  <c r="Q79" i="1"/>
  <c r="AG79" i="1" s="1"/>
  <c r="Q80" i="1"/>
  <c r="AG80" i="1" s="1"/>
  <c r="Q81" i="1"/>
  <c r="AG81" i="1" s="1"/>
  <c r="Q2" i="1"/>
  <c r="AG2" i="1" s="1"/>
  <c r="Z62" i="1" l="1"/>
  <c r="W78" i="1"/>
  <c r="Z60" i="1"/>
  <c r="Z10" i="1"/>
  <c r="Z79" i="1"/>
  <c r="Z48" i="1"/>
  <c r="Z78" i="1"/>
  <c r="Z18" i="1"/>
  <c r="Z67" i="1"/>
  <c r="Z27" i="1"/>
  <c r="Z76" i="1"/>
  <c r="Z6" i="1"/>
  <c r="Z12" i="1"/>
  <c r="Z61" i="1"/>
  <c r="Z11" i="1"/>
  <c r="Z63" i="1"/>
  <c r="Z3" i="1"/>
  <c r="Z49" i="1"/>
  <c r="Z19" i="1"/>
  <c r="Z69" i="1"/>
  <c r="Z38" i="1"/>
  <c r="Z8" i="1"/>
  <c r="Z68" i="1"/>
  <c r="Z47" i="1"/>
  <c r="Z17" i="1"/>
  <c r="Z77" i="1"/>
  <c r="Z46" i="1"/>
  <c r="Z16" i="1"/>
  <c r="Z56" i="1"/>
  <c r="Y5" i="1"/>
  <c r="Z45" i="1"/>
  <c r="Z35" i="1"/>
  <c r="Z25" i="1"/>
  <c r="Z15" i="1"/>
  <c r="Z5" i="1"/>
  <c r="Z75" i="1"/>
  <c r="Z65" i="1"/>
  <c r="Z55" i="1"/>
  <c r="Z2" i="1"/>
  <c r="Z42" i="1"/>
  <c r="Z32" i="1"/>
  <c r="Z22" i="1"/>
  <c r="Z53" i="1"/>
  <c r="Z72" i="1"/>
  <c r="Z51" i="1"/>
  <c r="Z41" i="1"/>
  <c r="Z31" i="1"/>
  <c r="Z21" i="1"/>
  <c r="Z81" i="1"/>
  <c r="Z71" i="1"/>
  <c r="Z50" i="1"/>
  <c r="Z40" i="1"/>
  <c r="Z30" i="1"/>
  <c r="Z20" i="1"/>
  <c r="Z80" i="1"/>
  <c r="Z70" i="1"/>
  <c r="Z29" i="1"/>
  <c r="Z59" i="1"/>
  <c r="Z28" i="1"/>
  <c r="Z58" i="1"/>
  <c r="Z37" i="1"/>
  <c r="Z7" i="1"/>
  <c r="Z57" i="1"/>
  <c r="Z26" i="1"/>
  <c r="Z66" i="1"/>
  <c r="Y6" i="1"/>
  <c r="AA6" i="1" s="1"/>
  <c r="AB6" i="1" s="1"/>
  <c r="AC6" i="1" s="1"/>
  <c r="AD6" i="1" s="1"/>
  <c r="Z44" i="1"/>
  <c r="Z34" i="1"/>
  <c r="Z24" i="1"/>
  <c r="Z14" i="1"/>
  <c r="Z4" i="1"/>
  <c r="Z74" i="1"/>
  <c r="Z64" i="1"/>
  <c r="Z54" i="1"/>
  <c r="Z39" i="1"/>
  <c r="Z9" i="1"/>
  <c r="Z36" i="1"/>
  <c r="Y57" i="1"/>
  <c r="Z43" i="1"/>
  <c r="Z33" i="1"/>
  <c r="Z23" i="1"/>
  <c r="Z13" i="1"/>
  <c r="Z73" i="1"/>
  <c r="W38" i="1"/>
  <c r="W2" i="1"/>
  <c r="Y43" i="1"/>
  <c r="Y33" i="1"/>
  <c r="Y23" i="1"/>
  <c r="AA23" i="1" s="1"/>
  <c r="AB23" i="1" s="1"/>
  <c r="AC23" i="1" s="1"/>
  <c r="AD23" i="1" s="1"/>
  <c r="Y13" i="1"/>
  <c r="AA13" i="1" s="1"/>
  <c r="AB13" i="1" s="1"/>
  <c r="AC13" i="1" s="1"/>
  <c r="AD13" i="1" s="1"/>
  <c r="Y3" i="1"/>
  <c r="AA3" i="1" s="1"/>
  <c r="AB3" i="1" s="1"/>
  <c r="AC3" i="1" s="1"/>
  <c r="AD3" i="1" s="1"/>
  <c r="Y74" i="1"/>
  <c r="AA74" i="1" s="1"/>
  <c r="AB74" i="1" s="1"/>
  <c r="AC74" i="1" s="1"/>
  <c r="AD74" i="1" s="1"/>
  <c r="Y64" i="1"/>
  <c r="Y54" i="1"/>
  <c r="Y52" i="1"/>
  <c r="Y42" i="1"/>
  <c r="Y32" i="1"/>
  <c r="AA32" i="1" s="1"/>
  <c r="AB32" i="1" s="1"/>
  <c r="AC32" i="1" s="1"/>
  <c r="AD32" i="1" s="1"/>
  <c r="Y22" i="1"/>
  <c r="AA22" i="1" s="1"/>
  <c r="AB22" i="1" s="1"/>
  <c r="AC22" i="1" s="1"/>
  <c r="AD22" i="1" s="1"/>
  <c r="Y12" i="1"/>
  <c r="AA12" i="1" s="1"/>
  <c r="AB12" i="1" s="1"/>
  <c r="AC12" i="1" s="1"/>
  <c r="AD12" i="1" s="1"/>
  <c r="AE12" i="1" s="1"/>
  <c r="AF12" i="1" s="1"/>
  <c r="Y53" i="1"/>
  <c r="AA53" i="1" s="1"/>
  <c r="AB53" i="1" s="1"/>
  <c r="AC53" i="1" s="1"/>
  <c r="AD53" i="1" s="1"/>
  <c r="AE52" i="1" s="1"/>
  <c r="AF52" i="1" s="1"/>
  <c r="Y73" i="1"/>
  <c r="AA73" i="1" s="1"/>
  <c r="AB73" i="1" s="1"/>
  <c r="AC73" i="1" s="1"/>
  <c r="AD73" i="1" s="1"/>
  <c r="AE73" i="1" s="1"/>
  <c r="AF73" i="1" s="1"/>
  <c r="Y63" i="1"/>
  <c r="Y51" i="1"/>
  <c r="Y41" i="1"/>
  <c r="Y31" i="1"/>
  <c r="Y21" i="1"/>
  <c r="Y11" i="1"/>
  <c r="AA11" i="1" s="1"/>
  <c r="AB11" i="1" s="1"/>
  <c r="AC11" i="1" s="1"/>
  <c r="AD11" i="1" s="1"/>
  <c r="AE11" i="1" s="1"/>
  <c r="AF11" i="1" s="1"/>
  <c r="Y82" i="1"/>
  <c r="Y72" i="1"/>
  <c r="AA72" i="1" s="1"/>
  <c r="AB72" i="1" s="1"/>
  <c r="AC72" i="1" s="1"/>
  <c r="AD72" i="1" s="1"/>
  <c r="Y62" i="1"/>
  <c r="AA62" i="1" s="1"/>
  <c r="AB62" i="1" s="1"/>
  <c r="AC62" i="1" s="1"/>
  <c r="AD62" i="1" s="1"/>
  <c r="Y50" i="1"/>
  <c r="AA50" i="1" s="1"/>
  <c r="AB50" i="1" s="1"/>
  <c r="AC50" i="1" s="1"/>
  <c r="AD50" i="1" s="1"/>
  <c r="Y40" i="1"/>
  <c r="AA40" i="1" s="1"/>
  <c r="AB40" i="1" s="1"/>
  <c r="AC40" i="1" s="1"/>
  <c r="AD40" i="1" s="1"/>
  <c r="Y30" i="1"/>
  <c r="Y20" i="1"/>
  <c r="Y10" i="1"/>
  <c r="Y81" i="1"/>
  <c r="Y71" i="1"/>
  <c r="Y61" i="1"/>
  <c r="AA61" i="1" s="1"/>
  <c r="AB61" i="1" s="1"/>
  <c r="AC61" i="1" s="1"/>
  <c r="AD61" i="1" s="1"/>
  <c r="Y49" i="1"/>
  <c r="AA49" i="1" s="1"/>
  <c r="AB49" i="1" s="1"/>
  <c r="AC49" i="1" s="1"/>
  <c r="AD49" i="1" s="1"/>
  <c r="AE49" i="1" s="1"/>
  <c r="AF49" i="1" s="1"/>
  <c r="Y39" i="1"/>
  <c r="AA39" i="1" s="1"/>
  <c r="AB39" i="1" s="1"/>
  <c r="AC39" i="1" s="1"/>
  <c r="AD39" i="1" s="1"/>
  <c r="AE39" i="1" s="1"/>
  <c r="AF39" i="1" s="1"/>
  <c r="Y29" i="1"/>
  <c r="Y19" i="1"/>
  <c r="Y9" i="1"/>
  <c r="Y80" i="1"/>
  <c r="Y70" i="1"/>
  <c r="Y60" i="1"/>
  <c r="AA60" i="1" s="1"/>
  <c r="AB60" i="1" s="1"/>
  <c r="AC60" i="1" s="1"/>
  <c r="AD60" i="1" s="1"/>
  <c r="Y48" i="1"/>
  <c r="AA48" i="1" s="1"/>
  <c r="AB48" i="1" s="1"/>
  <c r="AC48" i="1" s="1"/>
  <c r="AD48" i="1" s="1"/>
  <c r="AE47" i="1" s="1"/>
  <c r="AF47" i="1" s="1"/>
  <c r="Y38" i="1"/>
  <c r="AA38" i="1" s="1"/>
  <c r="AB38" i="1" s="1"/>
  <c r="AC38" i="1" s="1"/>
  <c r="AD38" i="1" s="1"/>
  <c r="Y28" i="1"/>
  <c r="Y18" i="1"/>
  <c r="Y8" i="1"/>
  <c r="AA8" i="1" s="1"/>
  <c r="AB8" i="1" s="1"/>
  <c r="AC8" i="1" s="1"/>
  <c r="AD8" i="1" s="1"/>
  <c r="Y79" i="1"/>
  <c r="Y69" i="1"/>
  <c r="Y59" i="1"/>
  <c r="Y47" i="1"/>
  <c r="AA47" i="1" s="1"/>
  <c r="AB47" i="1" s="1"/>
  <c r="AC47" i="1" s="1"/>
  <c r="AD47" i="1" s="1"/>
  <c r="Y37" i="1"/>
  <c r="AA37" i="1" s="1"/>
  <c r="AB37" i="1" s="1"/>
  <c r="AC37" i="1" s="1"/>
  <c r="AD37" i="1" s="1"/>
  <c r="Y27" i="1"/>
  <c r="Y17" i="1"/>
  <c r="Y7" i="1"/>
  <c r="AA7" i="1" s="1"/>
  <c r="AB7" i="1" s="1"/>
  <c r="AC7" i="1" s="1"/>
  <c r="AD7" i="1" s="1"/>
  <c r="AE7" i="1" s="1"/>
  <c r="AF7" i="1" s="1"/>
  <c r="Y78" i="1"/>
  <c r="AA78" i="1" s="1"/>
  <c r="AB78" i="1" s="1"/>
  <c r="AC78" i="1" s="1"/>
  <c r="AD78" i="1" s="1"/>
  <c r="Y68" i="1"/>
  <c r="AA68" i="1" s="1"/>
  <c r="AB68" i="1" s="1"/>
  <c r="AC68" i="1" s="1"/>
  <c r="AD68" i="1" s="1"/>
  <c r="Y58" i="1"/>
  <c r="Y46" i="1"/>
  <c r="Y26" i="1"/>
  <c r="Y67" i="1"/>
  <c r="AA67" i="1" s="1"/>
  <c r="AB67" i="1" s="1"/>
  <c r="AC67" i="1" s="1"/>
  <c r="AD67" i="1" s="1"/>
  <c r="Y45" i="1"/>
  <c r="AA45" i="1" s="1"/>
  <c r="AB45" i="1" s="1"/>
  <c r="AC45" i="1" s="1"/>
  <c r="AD45" i="1" s="1"/>
  <c r="Y35" i="1"/>
  <c r="AA35" i="1" s="1"/>
  <c r="AB35" i="1" s="1"/>
  <c r="AC35" i="1" s="1"/>
  <c r="AD35" i="1" s="1"/>
  <c r="Y25" i="1"/>
  <c r="AA25" i="1" s="1"/>
  <c r="AB25" i="1" s="1"/>
  <c r="AC25" i="1" s="1"/>
  <c r="AD25" i="1" s="1"/>
  <c r="Y15" i="1"/>
  <c r="AA15" i="1" s="1"/>
  <c r="AB15" i="1" s="1"/>
  <c r="AC15" i="1" s="1"/>
  <c r="AD15" i="1" s="1"/>
  <c r="Y76" i="1"/>
  <c r="AA76" i="1" s="1"/>
  <c r="AB76" i="1" s="1"/>
  <c r="AC76" i="1" s="1"/>
  <c r="AD76" i="1" s="1"/>
  <c r="Y66" i="1"/>
  <c r="AA66" i="1" s="1"/>
  <c r="AB66" i="1" s="1"/>
  <c r="AC66" i="1" s="1"/>
  <c r="AD66" i="1" s="1"/>
  <c r="AE66" i="1" s="1"/>
  <c r="AF66" i="1" s="1"/>
  <c r="Y56" i="1"/>
  <c r="Y36" i="1"/>
  <c r="Y16" i="1"/>
  <c r="Y77" i="1"/>
  <c r="Y2" i="1"/>
  <c r="Y44" i="1"/>
  <c r="Y34" i="1"/>
  <c r="Y24" i="1"/>
  <c r="Y14" i="1"/>
  <c r="Y4" i="1"/>
  <c r="AA4" i="1" s="1"/>
  <c r="AB4" i="1" s="1"/>
  <c r="AC4" i="1" s="1"/>
  <c r="AD4" i="1" s="1"/>
  <c r="Y75" i="1"/>
  <c r="Y65" i="1"/>
  <c r="Y55" i="1"/>
  <c r="AE72" i="1"/>
  <c r="AF72" i="1" s="1"/>
  <c r="AA14" i="1" l="1"/>
  <c r="AB14" i="1" s="1"/>
  <c r="AC14" i="1" s="1"/>
  <c r="AD14" i="1" s="1"/>
  <c r="AE14" i="1" s="1"/>
  <c r="AF14" i="1" s="1"/>
  <c r="AA34" i="1"/>
  <c r="AB34" i="1" s="1"/>
  <c r="AC34" i="1" s="1"/>
  <c r="AD34" i="1" s="1"/>
  <c r="AE34" i="1" s="1"/>
  <c r="AF34" i="1" s="1"/>
  <c r="AA17" i="1"/>
  <c r="AB17" i="1" s="1"/>
  <c r="AC17" i="1" s="1"/>
  <c r="AD17" i="1" s="1"/>
  <c r="AE38" i="1"/>
  <c r="AF38" i="1" s="1"/>
  <c r="AE61" i="1"/>
  <c r="AF61" i="1" s="1"/>
  <c r="AE22" i="1"/>
  <c r="AF22" i="1" s="1"/>
  <c r="AA33" i="1"/>
  <c r="AB33" i="1" s="1"/>
  <c r="AC33" i="1" s="1"/>
  <c r="AD33" i="1" s="1"/>
  <c r="AA28" i="1"/>
  <c r="AB28" i="1" s="1"/>
  <c r="AC28" i="1" s="1"/>
  <c r="AD28" i="1" s="1"/>
  <c r="AE6" i="1"/>
  <c r="AF6" i="1" s="1"/>
  <c r="AA18" i="1"/>
  <c r="AB18" i="1" s="1"/>
  <c r="AC18" i="1" s="1"/>
  <c r="AD18" i="1" s="1"/>
  <c r="AA24" i="1"/>
  <c r="AB24" i="1" s="1"/>
  <c r="AC24" i="1" s="1"/>
  <c r="AD24" i="1" s="1"/>
  <c r="AA21" i="1"/>
  <c r="AB21" i="1" s="1"/>
  <c r="AC21" i="1" s="1"/>
  <c r="AD21" i="1" s="1"/>
  <c r="AA54" i="1"/>
  <c r="AB54" i="1" s="1"/>
  <c r="AC54" i="1" s="1"/>
  <c r="AD54" i="1" s="1"/>
  <c r="AA27" i="1"/>
  <c r="AB27" i="1" s="1"/>
  <c r="AC27" i="1" s="1"/>
  <c r="AD27" i="1" s="1"/>
  <c r="AA71" i="1"/>
  <c r="AB71" i="1" s="1"/>
  <c r="AC71" i="1" s="1"/>
  <c r="AD71" i="1" s="1"/>
  <c r="AE71" i="1" s="1"/>
  <c r="AF71" i="1" s="1"/>
  <c r="AA81" i="1"/>
  <c r="AB81" i="1" s="1"/>
  <c r="AC81" i="1" s="1"/>
  <c r="AD81" i="1" s="1"/>
  <c r="AA42" i="1"/>
  <c r="AB42" i="1" s="1"/>
  <c r="AC42" i="1" s="1"/>
  <c r="AD42" i="1" s="1"/>
  <c r="AA10" i="1"/>
  <c r="AB10" i="1" s="1"/>
  <c r="AC10" i="1" s="1"/>
  <c r="AD10" i="1" s="1"/>
  <c r="AE10" i="1" s="1"/>
  <c r="AF10" i="1" s="1"/>
  <c r="AA55" i="1"/>
  <c r="AB55" i="1" s="1"/>
  <c r="AC55" i="1" s="1"/>
  <c r="AD55" i="1" s="1"/>
  <c r="AA59" i="1"/>
  <c r="AB59" i="1" s="1"/>
  <c r="AC59" i="1" s="1"/>
  <c r="AD59" i="1" s="1"/>
  <c r="AE59" i="1" s="1"/>
  <c r="AF59" i="1" s="1"/>
  <c r="AA20" i="1"/>
  <c r="AB20" i="1" s="1"/>
  <c r="AC20" i="1" s="1"/>
  <c r="AD20" i="1" s="1"/>
  <c r="AA69" i="1"/>
  <c r="AB69" i="1" s="1"/>
  <c r="AC69" i="1" s="1"/>
  <c r="AD69" i="1" s="1"/>
  <c r="AA30" i="1"/>
  <c r="AB30" i="1" s="1"/>
  <c r="AC30" i="1" s="1"/>
  <c r="AD30" i="1" s="1"/>
  <c r="AE30" i="1" s="1"/>
  <c r="AF30" i="1" s="1"/>
  <c r="AA51" i="1"/>
  <c r="AB51" i="1" s="1"/>
  <c r="AC51" i="1" s="1"/>
  <c r="AD51" i="1" s="1"/>
  <c r="AE51" i="1" s="1"/>
  <c r="AF51" i="1" s="1"/>
  <c r="AA64" i="1"/>
  <c r="AB64" i="1" s="1"/>
  <c r="AC64" i="1" s="1"/>
  <c r="AD64" i="1" s="1"/>
  <c r="AE63" i="1" s="1"/>
  <c r="AF63" i="1" s="1"/>
  <c r="AA43" i="1"/>
  <c r="AB43" i="1" s="1"/>
  <c r="AC43" i="1" s="1"/>
  <c r="AD43" i="1" s="1"/>
  <c r="AE42" i="1" s="1"/>
  <c r="AF42" i="1" s="1"/>
  <c r="AA2" i="1"/>
  <c r="AB2" i="1" s="1"/>
  <c r="AC2" i="1" s="1"/>
  <c r="AD2" i="1" s="1"/>
  <c r="AE2" i="1" s="1"/>
  <c r="AF2" i="1" s="1"/>
  <c r="AE67" i="1"/>
  <c r="AF67" i="1" s="1"/>
  <c r="AA16" i="1"/>
  <c r="AB16" i="1" s="1"/>
  <c r="AC16" i="1" s="1"/>
  <c r="AD16" i="1" s="1"/>
  <c r="AE15" i="1" s="1"/>
  <c r="AF15" i="1" s="1"/>
  <c r="AA26" i="1"/>
  <c r="AB26" i="1" s="1"/>
  <c r="AC26" i="1" s="1"/>
  <c r="AD26" i="1" s="1"/>
  <c r="AE25" i="1" s="1"/>
  <c r="AF25" i="1" s="1"/>
  <c r="AA80" i="1"/>
  <c r="AB80" i="1" s="1"/>
  <c r="AC80" i="1" s="1"/>
  <c r="AD80" i="1" s="1"/>
  <c r="AA56" i="1"/>
  <c r="AB56" i="1" s="1"/>
  <c r="AC56" i="1" s="1"/>
  <c r="AD56" i="1" s="1"/>
  <c r="AA58" i="1"/>
  <c r="AB58" i="1" s="1"/>
  <c r="AC58" i="1" s="1"/>
  <c r="AD58" i="1" s="1"/>
  <c r="AA79" i="1"/>
  <c r="AB79" i="1" s="1"/>
  <c r="AC79" i="1" s="1"/>
  <c r="AD79" i="1" s="1"/>
  <c r="AE79" i="1" s="1"/>
  <c r="AF79" i="1" s="1"/>
  <c r="AA19" i="1"/>
  <c r="AB19" i="1" s="1"/>
  <c r="AC19" i="1" s="1"/>
  <c r="AD19" i="1" s="1"/>
  <c r="AE19" i="1" s="1"/>
  <c r="AF19" i="1" s="1"/>
  <c r="AA63" i="1"/>
  <c r="AB63" i="1" s="1"/>
  <c r="AC63" i="1" s="1"/>
  <c r="AD63" i="1" s="1"/>
  <c r="AE62" i="1" s="1"/>
  <c r="AF62" i="1" s="1"/>
  <c r="AE32" i="1"/>
  <c r="AF32" i="1" s="1"/>
  <c r="AA77" i="1"/>
  <c r="AB77" i="1" s="1"/>
  <c r="AC77" i="1" s="1"/>
  <c r="AD77" i="1" s="1"/>
  <c r="AE77" i="1" s="1"/>
  <c r="AF77" i="1" s="1"/>
  <c r="AA70" i="1"/>
  <c r="AB70" i="1" s="1"/>
  <c r="AC70" i="1" s="1"/>
  <c r="AD70" i="1" s="1"/>
  <c r="AA31" i="1"/>
  <c r="AB31" i="1" s="1"/>
  <c r="AC31" i="1" s="1"/>
  <c r="AD31" i="1" s="1"/>
  <c r="AE31" i="1" s="1"/>
  <c r="AF31" i="1" s="1"/>
  <c r="AA44" i="1"/>
  <c r="AB44" i="1" s="1"/>
  <c r="AC44" i="1" s="1"/>
  <c r="AD44" i="1" s="1"/>
  <c r="AE44" i="1" s="1"/>
  <c r="AF44" i="1" s="1"/>
  <c r="AE16" i="1"/>
  <c r="AF16" i="1" s="1"/>
  <c r="AE26" i="1"/>
  <c r="AF26" i="1" s="1"/>
  <c r="AA41" i="1"/>
  <c r="AB41" i="1" s="1"/>
  <c r="AC41" i="1" s="1"/>
  <c r="AD41" i="1" s="1"/>
  <c r="AE41" i="1" s="1"/>
  <c r="AF41" i="1" s="1"/>
  <c r="AE53" i="1"/>
  <c r="AF53" i="1" s="1"/>
  <c r="AA65" i="1"/>
  <c r="AB65" i="1" s="1"/>
  <c r="AC65" i="1" s="1"/>
  <c r="AD65" i="1" s="1"/>
  <c r="AA36" i="1"/>
  <c r="AB36" i="1" s="1"/>
  <c r="AC36" i="1" s="1"/>
  <c r="AD36" i="1" s="1"/>
  <c r="AE36" i="1" s="1"/>
  <c r="AF36" i="1" s="1"/>
  <c r="AA46" i="1"/>
  <c r="AB46" i="1" s="1"/>
  <c r="AC46" i="1" s="1"/>
  <c r="AD46" i="1" s="1"/>
  <c r="AE45" i="1" s="1"/>
  <c r="AF45" i="1" s="1"/>
  <c r="AE68" i="1"/>
  <c r="AF68" i="1" s="1"/>
  <c r="AA9" i="1"/>
  <c r="AB9" i="1" s="1"/>
  <c r="AC9" i="1" s="1"/>
  <c r="AD9" i="1" s="1"/>
  <c r="AE21" i="1"/>
  <c r="AF21" i="1" s="1"/>
  <c r="AE60" i="1"/>
  <c r="AF60" i="1" s="1"/>
  <c r="AA75" i="1"/>
  <c r="AB75" i="1" s="1"/>
  <c r="AC75" i="1" s="1"/>
  <c r="AD75" i="1" s="1"/>
  <c r="AE75" i="1" s="1"/>
  <c r="AF75" i="1" s="1"/>
  <c r="AE58" i="1"/>
  <c r="AF58" i="1" s="1"/>
  <c r="AE37" i="1"/>
  <c r="AF37" i="1" s="1"/>
  <c r="AA29" i="1"/>
  <c r="AB29" i="1" s="1"/>
  <c r="AC29" i="1" s="1"/>
  <c r="AD29" i="1" s="1"/>
  <c r="AA5" i="1"/>
  <c r="AB5" i="1" s="1"/>
  <c r="AC5" i="1" s="1"/>
  <c r="AD5" i="1" s="1"/>
  <c r="AE5" i="1" s="1"/>
  <c r="AF5" i="1" s="1"/>
  <c r="AE48" i="1"/>
  <c r="AF48" i="1" s="1"/>
  <c r="AA57" i="1"/>
  <c r="AB57" i="1" s="1"/>
  <c r="AC57" i="1" s="1"/>
  <c r="AD57" i="1" s="1"/>
  <c r="AE56" i="1" s="1"/>
  <c r="AF56" i="1" s="1"/>
  <c r="AE29" i="1"/>
  <c r="AF29" i="1" s="1"/>
  <c r="AE3" i="1"/>
  <c r="AF3" i="1" s="1"/>
  <c r="AE13" i="1"/>
  <c r="AF13" i="1" s="1"/>
  <c r="AE33" i="1"/>
  <c r="AF33" i="1" s="1"/>
  <c r="AE24" i="1"/>
  <c r="AF24" i="1" s="1"/>
  <c r="AE54" i="1"/>
  <c r="AF54" i="1" s="1"/>
  <c r="AE23" i="1"/>
  <c r="AF23" i="1" s="1"/>
  <c r="AE50" i="1"/>
  <c r="AF50" i="1" s="1"/>
  <c r="AE76" i="1"/>
  <c r="AF76" i="1" s="1"/>
  <c r="AE46" i="1"/>
  <c r="AF46" i="1" s="1"/>
  <c r="AE35" i="1" l="1"/>
  <c r="AF35" i="1" s="1"/>
  <c r="AE78" i="1"/>
  <c r="AF78" i="1" s="1"/>
  <c r="AE27" i="1"/>
  <c r="AF27" i="1" s="1"/>
  <c r="AE80" i="1"/>
  <c r="AF80" i="1" s="1"/>
  <c r="AE17" i="1"/>
  <c r="AF17" i="1" s="1"/>
  <c r="AE57" i="1"/>
  <c r="AF57" i="1" s="1"/>
  <c r="AE20" i="1"/>
  <c r="AF20" i="1" s="1"/>
  <c r="AE28" i="1"/>
  <c r="AF28" i="1" s="1"/>
  <c r="AE70" i="1"/>
  <c r="AF70" i="1" s="1"/>
  <c r="AE18" i="1"/>
  <c r="AF18" i="1" s="1"/>
  <c r="AE55" i="1"/>
  <c r="AF55" i="1" s="1"/>
  <c r="AE65" i="1"/>
  <c r="AF65" i="1" s="1"/>
  <c r="AE64" i="1"/>
  <c r="AF64" i="1" s="1"/>
  <c r="AE74" i="1"/>
  <c r="AF74" i="1" s="1"/>
  <c r="AE43" i="1"/>
  <c r="AF43" i="1" s="1"/>
  <c r="AE4" i="1"/>
  <c r="AF4" i="1" s="1"/>
  <c r="AE8" i="1"/>
  <c r="AF8" i="1" s="1"/>
  <c r="AE9" i="1"/>
  <c r="AF9" i="1" s="1"/>
  <c r="AE40" i="1"/>
  <c r="AF40" i="1" s="1"/>
  <c r="AE69" i="1"/>
  <c r="AF69" i="1" s="1"/>
</calcChain>
</file>

<file path=xl/sharedStrings.xml><?xml version="1.0" encoding="utf-8"?>
<sst xmlns="http://schemas.openxmlformats.org/spreadsheetml/2006/main" count="33" uniqueCount="33">
  <si>
    <t>Day N</t>
  </si>
  <si>
    <t>Bout N</t>
  </si>
  <si>
    <t>IC</t>
  </si>
  <si>
    <t>FC opp foot</t>
  </si>
  <si>
    <t>FC</t>
  </si>
  <si>
    <t>forward cycles</t>
  </si>
  <si>
    <t>m1 delta h</t>
  </si>
  <si>
    <t>m2 delta h</t>
  </si>
  <si>
    <t>m2 delta h prime</t>
  </si>
  <si>
    <t>Turn</t>
  </si>
  <si>
    <t>Bout Steps</t>
  </si>
  <si>
    <t>Gait Cycles</t>
  </si>
  <si>
    <t>LEG LENGTH</t>
  </si>
  <si>
    <t>step time</t>
  </si>
  <si>
    <t>stride time</t>
  </si>
  <si>
    <t>stance time</t>
  </si>
  <si>
    <t>swing time</t>
  </si>
  <si>
    <t>initial double support</t>
  </si>
  <si>
    <t>terminal double support</t>
  </si>
  <si>
    <t>double support</t>
  </si>
  <si>
    <t>single support</t>
  </si>
  <si>
    <t>stride length</t>
  </si>
  <si>
    <t>gait speed</t>
  </si>
  <si>
    <t>cadence</t>
  </si>
  <si>
    <t>step length</t>
  </si>
  <si>
    <t>IC + 1</t>
  </si>
  <si>
    <t>IC + 2</t>
  </si>
  <si>
    <t>valid cycle</t>
  </si>
  <si>
    <t>MEDIAN IDS</t>
  </si>
  <si>
    <t>MEDIAN SS</t>
  </si>
  <si>
    <t>L ratio</t>
  </si>
  <si>
    <t>T ratio</t>
  </si>
  <si>
    <t>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</si>
</sst>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EB84"/>
      <color rgb="FFD51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topLeftCell="A33" workbookViewId="0">
      <selection activeCell="I52" sqref="I5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25</v>
      </c>
      <c r="I1" t="s">
        <v>26</v>
      </c>
      <c r="J1" t="s">
        <v>27</v>
      </c>
      <c r="K1" t="s">
        <v>5</v>
      </c>
      <c r="L1" t="s">
        <v>9</v>
      </c>
      <c r="M1" t="s">
        <v>6</v>
      </c>
      <c r="N1" t="s">
        <v>7</v>
      </c>
      <c r="O1" t="s">
        <v>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3" t="s">
        <v>28</v>
      </c>
      <c r="Z1" s="3" t="s">
        <v>29</v>
      </c>
      <c r="AA1" s="3" t="s">
        <v>31</v>
      </c>
      <c r="AB1" s="3" t="s">
        <v>30</v>
      </c>
      <c r="AC1" s="3" t="s">
        <v>32</v>
      </c>
      <c r="AD1" t="s">
        <v>24</v>
      </c>
      <c r="AE1" t="s">
        <v>21</v>
      </c>
      <c r="AF1" t="s">
        <v>22</v>
      </c>
      <c r="AG1" t="s">
        <v>23</v>
      </c>
    </row>
    <row r="2" spans="1:33" x14ac:dyDescent="0.2">
      <c r="A2">
        <v>1</v>
      </c>
      <c r="B2">
        <v>1</v>
      </c>
      <c r="C2">
        <v>51</v>
      </c>
      <c r="D2">
        <v>49</v>
      </c>
      <c r="E2">
        <v>26</v>
      </c>
      <c r="F2">
        <v>35</v>
      </c>
      <c r="G2">
        <v>65</v>
      </c>
      <c r="H2">
        <v>57</v>
      </c>
      <c r="I2">
        <v>85</v>
      </c>
      <c r="K2">
        <v>2</v>
      </c>
      <c r="L2">
        <v>-1</v>
      </c>
      <c r="M2">
        <v>0.16184946556368701</v>
      </c>
      <c r="N2">
        <v>4.0517453174439763E-2</v>
      </c>
      <c r="O2">
        <v>2.461457757066653E-2</v>
      </c>
      <c r="P2">
        <v>0.99639999999999995</v>
      </c>
      <c r="Q2">
        <f>($H2-$E2)/50</f>
        <v>0.62</v>
      </c>
      <c r="R2">
        <f>(I2 - E2) / 50</f>
        <v>1.18</v>
      </c>
      <c r="S2">
        <f>(G2-E2)/50</f>
        <v>0.78</v>
      </c>
      <c r="T2">
        <f>(I2-G2)/50</f>
        <v>0.4</v>
      </c>
      <c r="U2">
        <f>(F2-E2)/50</f>
        <v>0.18</v>
      </c>
      <c r="V2">
        <f>(G2-H2)/50</f>
        <v>0.16</v>
      </c>
      <c r="W2">
        <f>U2+V2</f>
        <v>0.33999999999999997</v>
      </c>
      <c r="X2">
        <f>(H2-F2)/50</f>
        <v>0.44</v>
      </c>
      <c r="Y2">
        <f>MEDIAN($U$2:$U$52)</f>
        <v>0.16</v>
      </c>
      <c r="Z2">
        <f>MEDIAN($X$2:$X$51)</f>
        <v>0.4</v>
      </c>
      <c r="AA2">
        <f>Y2/Z2</f>
        <v>0.39999999999999997</v>
      </c>
      <c r="AB2">
        <f>1.1 * AA2</f>
        <v>0.44</v>
      </c>
      <c r="AC2">
        <f>AB2*P2</f>
        <v>0.43841599999999997</v>
      </c>
      <c r="AD2">
        <f>2 * SQRT(2 * P2 * N2 - N2 * N2) + 2 * SQRT(2 * AC2 * O2 - O2 * O2)</f>
        <v>0.85216841907780883</v>
      </c>
      <c r="AE2">
        <f>AD2+AD3</f>
        <v>1.5868897299706488</v>
      </c>
      <c r="AF2">
        <f>AE2/R2</f>
        <v>1.3448218050598719</v>
      </c>
      <c r="AG2">
        <f>60/Q2</f>
        <v>96.774193548387103</v>
      </c>
    </row>
    <row r="3" spans="1:33" x14ac:dyDescent="0.2">
      <c r="A3">
        <v>1</v>
      </c>
      <c r="B3">
        <v>1</v>
      </c>
      <c r="C3">
        <v>51</v>
      </c>
      <c r="D3">
        <v>49</v>
      </c>
      <c r="E3">
        <v>57</v>
      </c>
      <c r="F3">
        <v>65</v>
      </c>
      <c r="G3">
        <v>93</v>
      </c>
      <c r="H3">
        <v>85</v>
      </c>
      <c r="I3">
        <v>113</v>
      </c>
      <c r="K3">
        <v>2</v>
      </c>
      <c r="L3">
        <v>-1</v>
      </c>
      <c r="M3">
        <v>0.14497891099146051</v>
      </c>
      <c r="N3">
        <v>3.7595195844124837E-2</v>
      </c>
      <c r="O3">
        <v>1.06936424492549E-2</v>
      </c>
      <c r="P3">
        <v>0.99639999999999995</v>
      </c>
      <c r="Q3">
        <f t="shared" ref="Q3:Q66" si="0">($H3-$E3)/50</f>
        <v>0.56000000000000005</v>
      </c>
      <c r="R3">
        <f t="shared" ref="R3:R66" si="1">(I3 - E3) / 50</f>
        <v>1.1200000000000001</v>
      </c>
      <c r="S3">
        <f t="shared" ref="S3:S66" si="2">(G3-E3)/50</f>
        <v>0.72</v>
      </c>
      <c r="T3">
        <f t="shared" ref="T3:T66" si="3">(I3-G3)/50</f>
        <v>0.4</v>
      </c>
      <c r="U3">
        <f t="shared" ref="U3:U66" si="4">(F3-E3)/50</f>
        <v>0.16</v>
      </c>
      <c r="V3">
        <f t="shared" ref="V3:V66" si="5">(G3-H3)/50</f>
        <v>0.16</v>
      </c>
      <c r="W3">
        <f t="shared" ref="W3:W66" si="6">U3+V3</f>
        <v>0.32</v>
      </c>
      <c r="X3">
        <f t="shared" ref="X3:X66" si="7">(H3-F3)/50</f>
        <v>0.4</v>
      </c>
      <c r="Y3">
        <f t="shared" ref="Y3:Y52" si="8">MEDIAN($U$2:$U$52)</f>
        <v>0.16</v>
      </c>
      <c r="Z3">
        <f t="shared" ref="Z3:Z51" si="9">MEDIAN($X$2:$X$51)</f>
        <v>0.4</v>
      </c>
      <c r="AA3">
        <f t="shared" ref="AA3:AA66" si="10">Y3/Z3</f>
        <v>0.39999999999999997</v>
      </c>
      <c r="AB3">
        <f t="shared" ref="AB3:AB50" si="11">1.1 * AA3</f>
        <v>0.44</v>
      </c>
      <c r="AC3">
        <f t="shared" ref="AC3:AC66" si="12">AB3*P3</f>
        <v>0.43841599999999997</v>
      </c>
      <c r="AD3">
        <f t="shared" ref="AD3:AD66" si="13">2 * SQRT(2 * P3 * N3 - N3 * N3) + 2 * SQRT(2 * AC3 * O3 - O3 * O3)</f>
        <v>0.73472131089283998</v>
      </c>
      <c r="AE3">
        <f t="shared" ref="AE3:AE66" si="14">AD3+AD4</f>
        <v>1.4716012138875763</v>
      </c>
      <c r="AF3">
        <f t="shared" ref="AF3:AF66" si="15">AE3/R3</f>
        <v>1.3139296552567643</v>
      </c>
      <c r="AG3">
        <f t="shared" ref="AG3:AG66" si="16">60/Q3</f>
        <v>107.14285714285714</v>
      </c>
    </row>
    <row r="4" spans="1:33" x14ac:dyDescent="0.2">
      <c r="A4">
        <v>1</v>
      </c>
      <c r="B4">
        <v>1</v>
      </c>
      <c r="C4">
        <v>51</v>
      </c>
      <c r="D4">
        <v>49</v>
      </c>
      <c r="E4">
        <v>85</v>
      </c>
      <c r="F4">
        <v>93</v>
      </c>
      <c r="G4">
        <v>121</v>
      </c>
      <c r="H4">
        <v>113</v>
      </c>
      <c r="I4">
        <v>140</v>
      </c>
      <c r="K4">
        <v>2</v>
      </c>
      <c r="L4">
        <v>-1</v>
      </c>
      <c r="M4">
        <v>0.1300495142745681</v>
      </c>
      <c r="N4">
        <v>3.4298946516901747E-2</v>
      </c>
      <c r="O4">
        <v>1.383272471743659E-2</v>
      </c>
      <c r="P4">
        <v>0.99639999999999995</v>
      </c>
      <c r="Q4">
        <f t="shared" si="0"/>
        <v>0.56000000000000005</v>
      </c>
      <c r="R4">
        <f t="shared" si="1"/>
        <v>1.1000000000000001</v>
      </c>
      <c r="S4">
        <f t="shared" si="2"/>
        <v>0.72</v>
      </c>
      <c r="T4">
        <f t="shared" si="3"/>
        <v>0.38</v>
      </c>
      <c r="U4">
        <f t="shared" si="4"/>
        <v>0.16</v>
      </c>
      <c r="V4">
        <f t="shared" si="5"/>
        <v>0.16</v>
      </c>
      <c r="W4">
        <f t="shared" si="6"/>
        <v>0.32</v>
      </c>
      <c r="X4">
        <f t="shared" si="7"/>
        <v>0.4</v>
      </c>
      <c r="Y4">
        <f t="shared" si="8"/>
        <v>0.16</v>
      </c>
      <c r="Z4">
        <f t="shared" si="9"/>
        <v>0.4</v>
      </c>
      <c r="AA4">
        <f t="shared" si="10"/>
        <v>0.39999999999999997</v>
      </c>
      <c r="AB4">
        <f t="shared" si="11"/>
        <v>0.44</v>
      </c>
      <c r="AC4">
        <f t="shared" si="12"/>
        <v>0.43841599999999997</v>
      </c>
      <c r="AD4">
        <f t="shared" si="13"/>
        <v>0.73687990299473616</v>
      </c>
      <c r="AE4">
        <f t="shared" si="14"/>
        <v>1.4445436992698699</v>
      </c>
      <c r="AF4">
        <f t="shared" si="15"/>
        <v>1.3132215447907907</v>
      </c>
      <c r="AG4">
        <f t="shared" si="16"/>
        <v>107.14285714285714</v>
      </c>
    </row>
    <row r="5" spans="1:33" x14ac:dyDescent="0.2">
      <c r="A5">
        <v>1</v>
      </c>
      <c r="B5">
        <v>1</v>
      </c>
      <c r="C5">
        <v>51</v>
      </c>
      <c r="D5">
        <v>49</v>
      </c>
      <c r="E5">
        <v>113</v>
      </c>
      <c r="F5">
        <v>121</v>
      </c>
      <c r="G5">
        <v>148</v>
      </c>
      <c r="H5">
        <v>140</v>
      </c>
      <c r="I5">
        <v>168</v>
      </c>
      <c r="K5">
        <v>2</v>
      </c>
      <c r="L5">
        <v>-1</v>
      </c>
      <c r="M5">
        <v>0.10893148533430989</v>
      </c>
      <c r="N5">
        <v>3.5256491115361763E-2</v>
      </c>
      <c r="O5">
        <v>9.5742576122780382E-3</v>
      </c>
      <c r="P5">
        <v>0.99639999999999995</v>
      </c>
      <c r="Q5">
        <f t="shared" si="0"/>
        <v>0.54</v>
      </c>
      <c r="R5">
        <f t="shared" si="1"/>
        <v>1.1000000000000001</v>
      </c>
      <c r="S5">
        <f t="shared" si="2"/>
        <v>0.7</v>
      </c>
      <c r="T5">
        <f t="shared" si="3"/>
        <v>0.4</v>
      </c>
      <c r="U5">
        <f t="shared" si="4"/>
        <v>0.16</v>
      </c>
      <c r="V5">
        <f t="shared" si="5"/>
        <v>0.16</v>
      </c>
      <c r="W5">
        <f t="shared" si="6"/>
        <v>0.32</v>
      </c>
      <c r="X5">
        <f t="shared" si="7"/>
        <v>0.38</v>
      </c>
      <c r="Y5">
        <f t="shared" si="8"/>
        <v>0.16</v>
      </c>
      <c r="Z5">
        <f t="shared" si="9"/>
        <v>0.4</v>
      </c>
      <c r="AA5">
        <f t="shared" si="10"/>
        <v>0.39999999999999997</v>
      </c>
      <c r="AB5">
        <f t="shared" si="11"/>
        <v>0.44</v>
      </c>
      <c r="AC5">
        <f t="shared" si="12"/>
        <v>0.43841599999999997</v>
      </c>
      <c r="AD5">
        <f t="shared" si="13"/>
        <v>0.70766379627513365</v>
      </c>
      <c r="AE5">
        <f t="shared" si="14"/>
        <v>1.4676826567602568</v>
      </c>
      <c r="AF5">
        <f t="shared" si="15"/>
        <v>1.3342569606911425</v>
      </c>
      <c r="AG5">
        <f t="shared" si="16"/>
        <v>111.1111111111111</v>
      </c>
    </row>
    <row r="6" spans="1:33" x14ac:dyDescent="0.2">
      <c r="A6">
        <v>1</v>
      </c>
      <c r="B6">
        <v>1</v>
      </c>
      <c r="C6">
        <v>51</v>
      </c>
      <c r="D6">
        <v>49</v>
      </c>
      <c r="E6">
        <v>140</v>
      </c>
      <c r="F6">
        <v>148</v>
      </c>
      <c r="G6">
        <v>176</v>
      </c>
      <c r="H6">
        <v>168</v>
      </c>
      <c r="I6">
        <v>197</v>
      </c>
      <c r="K6">
        <v>2</v>
      </c>
      <c r="L6">
        <v>-1</v>
      </c>
      <c r="M6">
        <v>0.13958610968651711</v>
      </c>
      <c r="N6">
        <v>3.5813253369698123E-2</v>
      </c>
      <c r="O6">
        <v>1.54254295841379E-2</v>
      </c>
      <c r="P6">
        <v>0.99639999999999995</v>
      </c>
      <c r="Q6">
        <f t="shared" si="0"/>
        <v>0.56000000000000005</v>
      </c>
      <c r="R6">
        <f t="shared" si="1"/>
        <v>1.1399999999999999</v>
      </c>
      <c r="S6">
        <f t="shared" si="2"/>
        <v>0.72</v>
      </c>
      <c r="T6">
        <f t="shared" si="3"/>
        <v>0.42</v>
      </c>
      <c r="U6">
        <f t="shared" si="4"/>
        <v>0.16</v>
      </c>
      <c r="V6">
        <f t="shared" si="5"/>
        <v>0.16</v>
      </c>
      <c r="W6">
        <f t="shared" si="6"/>
        <v>0.32</v>
      </c>
      <c r="X6">
        <f t="shared" si="7"/>
        <v>0.4</v>
      </c>
      <c r="Y6">
        <f t="shared" si="8"/>
        <v>0.16</v>
      </c>
      <c r="Z6">
        <f t="shared" si="9"/>
        <v>0.4</v>
      </c>
      <c r="AA6">
        <f t="shared" si="10"/>
        <v>0.39999999999999997</v>
      </c>
      <c r="AB6">
        <f t="shared" si="11"/>
        <v>0.44</v>
      </c>
      <c r="AC6">
        <f t="shared" si="12"/>
        <v>0.43841599999999997</v>
      </c>
      <c r="AD6">
        <f t="shared" si="13"/>
        <v>0.76001886048512313</v>
      </c>
      <c r="AE6">
        <f t="shared" si="14"/>
        <v>1.5797454615651998</v>
      </c>
      <c r="AF6">
        <f t="shared" si="15"/>
        <v>1.3857416329519299</v>
      </c>
      <c r="AG6">
        <f t="shared" si="16"/>
        <v>107.14285714285714</v>
      </c>
    </row>
    <row r="7" spans="1:33" x14ac:dyDescent="0.2">
      <c r="A7">
        <v>1</v>
      </c>
      <c r="B7">
        <v>1</v>
      </c>
      <c r="C7">
        <v>51</v>
      </c>
      <c r="D7">
        <v>49</v>
      </c>
      <c r="E7">
        <v>168</v>
      </c>
      <c r="F7">
        <v>176</v>
      </c>
      <c r="G7">
        <v>204</v>
      </c>
      <c r="H7">
        <v>197</v>
      </c>
      <c r="I7">
        <v>224</v>
      </c>
      <c r="K7">
        <v>2</v>
      </c>
      <c r="L7">
        <v>-1</v>
      </c>
      <c r="M7">
        <v>0.13488160989343051</v>
      </c>
      <c r="N7">
        <v>4.5917860395715583E-2</v>
      </c>
      <c r="O7">
        <v>1.425057326042063E-2</v>
      </c>
      <c r="P7">
        <v>0.99639999999999995</v>
      </c>
      <c r="Q7">
        <f t="shared" si="0"/>
        <v>0.57999999999999996</v>
      </c>
      <c r="R7">
        <f t="shared" si="1"/>
        <v>1.1200000000000001</v>
      </c>
      <c r="S7">
        <f t="shared" si="2"/>
        <v>0.72</v>
      </c>
      <c r="T7">
        <f t="shared" si="3"/>
        <v>0.4</v>
      </c>
      <c r="U7">
        <f t="shared" si="4"/>
        <v>0.16</v>
      </c>
      <c r="V7">
        <f t="shared" si="5"/>
        <v>0.14000000000000001</v>
      </c>
      <c r="W7">
        <f t="shared" si="6"/>
        <v>0.30000000000000004</v>
      </c>
      <c r="X7">
        <f t="shared" si="7"/>
        <v>0.42</v>
      </c>
      <c r="Y7">
        <f t="shared" si="8"/>
        <v>0.16</v>
      </c>
      <c r="Z7">
        <f t="shared" si="9"/>
        <v>0.4</v>
      </c>
      <c r="AA7">
        <f t="shared" si="10"/>
        <v>0.39999999999999997</v>
      </c>
      <c r="AB7">
        <f t="shared" si="11"/>
        <v>0.44</v>
      </c>
      <c r="AC7">
        <f t="shared" si="12"/>
        <v>0.43841599999999997</v>
      </c>
      <c r="AD7">
        <f t="shared" si="13"/>
        <v>0.81972660108007678</v>
      </c>
      <c r="AE7">
        <f t="shared" si="14"/>
        <v>1.5641602954481773</v>
      </c>
      <c r="AF7">
        <f t="shared" si="15"/>
        <v>1.3965716923644438</v>
      </c>
      <c r="AG7">
        <f t="shared" si="16"/>
        <v>103.44827586206897</v>
      </c>
    </row>
    <row r="8" spans="1:33" x14ac:dyDescent="0.2">
      <c r="A8">
        <v>1</v>
      </c>
      <c r="B8">
        <v>1</v>
      </c>
      <c r="C8">
        <v>51</v>
      </c>
      <c r="D8">
        <v>49</v>
      </c>
      <c r="E8">
        <v>197</v>
      </c>
      <c r="F8">
        <v>204</v>
      </c>
      <c r="G8">
        <v>232</v>
      </c>
      <c r="H8">
        <v>224</v>
      </c>
      <c r="I8">
        <v>250</v>
      </c>
      <c r="K8">
        <v>2</v>
      </c>
      <c r="L8">
        <v>-1</v>
      </c>
      <c r="M8">
        <v>0.13237418161142339</v>
      </c>
      <c r="N8">
        <v>3.7981014312328511E-2</v>
      </c>
      <c r="O8">
        <v>1.1495174758144801E-2</v>
      </c>
      <c r="P8">
        <v>0.99639999999999995</v>
      </c>
      <c r="Q8">
        <f t="shared" si="0"/>
        <v>0.54</v>
      </c>
      <c r="R8">
        <f t="shared" si="1"/>
        <v>1.06</v>
      </c>
      <c r="S8">
        <f t="shared" si="2"/>
        <v>0.7</v>
      </c>
      <c r="T8">
        <f t="shared" si="3"/>
        <v>0.36</v>
      </c>
      <c r="U8">
        <f t="shared" si="4"/>
        <v>0.14000000000000001</v>
      </c>
      <c r="V8">
        <f t="shared" si="5"/>
        <v>0.16</v>
      </c>
      <c r="W8">
        <f t="shared" si="6"/>
        <v>0.30000000000000004</v>
      </c>
      <c r="X8">
        <f t="shared" si="7"/>
        <v>0.4</v>
      </c>
      <c r="Y8">
        <f t="shared" si="8"/>
        <v>0.16</v>
      </c>
      <c r="Z8">
        <f t="shared" si="9"/>
        <v>0.4</v>
      </c>
      <c r="AA8">
        <f t="shared" si="10"/>
        <v>0.39999999999999997</v>
      </c>
      <c r="AB8">
        <f t="shared" si="11"/>
        <v>0.44</v>
      </c>
      <c r="AC8">
        <f t="shared" si="12"/>
        <v>0.43841599999999997</v>
      </c>
      <c r="AD8">
        <f t="shared" si="13"/>
        <v>0.74443369436810047</v>
      </c>
      <c r="AE8">
        <f t="shared" si="14"/>
        <v>1.4926701356299723</v>
      </c>
      <c r="AF8">
        <f t="shared" si="15"/>
        <v>1.4081793732358228</v>
      </c>
      <c r="AG8">
        <f t="shared" si="16"/>
        <v>111.1111111111111</v>
      </c>
    </row>
    <row r="9" spans="1:33" x14ac:dyDescent="0.2">
      <c r="A9">
        <v>1</v>
      </c>
      <c r="B9">
        <v>1</v>
      </c>
      <c r="C9">
        <v>51</v>
      </c>
      <c r="D9">
        <v>49</v>
      </c>
      <c r="E9">
        <v>224</v>
      </c>
      <c r="F9">
        <v>232</v>
      </c>
      <c r="G9">
        <v>258</v>
      </c>
      <c r="H9">
        <v>250</v>
      </c>
      <c r="I9">
        <v>277</v>
      </c>
      <c r="K9">
        <v>2</v>
      </c>
      <c r="L9">
        <v>-1</v>
      </c>
      <c r="M9">
        <v>0.12871432377491049</v>
      </c>
      <c r="N9">
        <v>3.6938791972117753E-2</v>
      </c>
      <c r="O9">
        <v>1.284086338555481E-2</v>
      </c>
      <c r="P9">
        <v>0.99639999999999995</v>
      </c>
      <c r="Q9">
        <f t="shared" si="0"/>
        <v>0.52</v>
      </c>
      <c r="R9">
        <f t="shared" si="1"/>
        <v>1.06</v>
      </c>
      <c r="S9">
        <f t="shared" si="2"/>
        <v>0.68</v>
      </c>
      <c r="T9">
        <f t="shared" si="3"/>
        <v>0.38</v>
      </c>
      <c r="U9">
        <f t="shared" si="4"/>
        <v>0.16</v>
      </c>
      <c r="V9">
        <f t="shared" si="5"/>
        <v>0.16</v>
      </c>
      <c r="W9">
        <f t="shared" si="6"/>
        <v>0.32</v>
      </c>
      <c r="X9">
        <f t="shared" si="7"/>
        <v>0.36</v>
      </c>
      <c r="Y9">
        <f t="shared" si="8"/>
        <v>0.16</v>
      </c>
      <c r="Z9">
        <f t="shared" si="9"/>
        <v>0.4</v>
      </c>
      <c r="AA9">
        <f t="shared" si="10"/>
        <v>0.39999999999999997</v>
      </c>
      <c r="AB9">
        <f t="shared" si="11"/>
        <v>0.44</v>
      </c>
      <c r="AC9">
        <f t="shared" si="12"/>
        <v>0.43841599999999997</v>
      </c>
      <c r="AD9">
        <f t="shared" si="13"/>
        <v>0.74823644126187183</v>
      </c>
      <c r="AE9">
        <f t="shared" si="14"/>
        <v>1.5632068418828462</v>
      </c>
      <c r="AF9">
        <f t="shared" si="15"/>
        <v>1.4747234357385341</v>
      </c>
      <c r="AG9">
        <f t="shared" si="16"/>
        <v>115.38461538461539</v>
      </c>
    </row>
    <row r="10" spans="1:33" x14ac:dyDescent="0.2">
      <c r="A10">
        <v>1</v>
      </c>
      <c r="B10">
        <v>1</v>
      </c>
      <c r="C10">
        <v>51</v>
      </c>
      <c r="D10">
        <v>49</v>
      </c>
      <c r="E10">
        <v>250</v>
      </c>
      <c r="F10">
        <v>258</v>
      </c>
      <c r="G10">
        <v>285</v>
      </c>
      <c r="H10">
        <v>277</v>
      </c>
      <c r="I10">
        <v>304</v>
      </c>
      <c r="K10">
        <v>2</v>
      </c>
      <c r="L10">
        <v>-1</v>
      </c>
      <c r="M10">
        <v>0.15412169514734539</v>
      </c>
      <c r="N10">
        <v>4.1861258774164418E-2</v>
      </c>
      <c r="O10">
        <v>1.7232176933011691E-2</v>
      </c>
      <c r="P10">
        <v>0.99639999999999995</v>
      </c>
      <c r="Q10">
        <f t="shared" si="0"/>
        <v>0.54</v>
      </c>
      <c r="R10">
        <f t="shared" si="1"/>
        <v>1.08</v>
      </c>
      <c r="S10">
        <f t="shared" si="2"/>
        <v>0.7</v>
      </c>
      <c r="T10">
        <f t="shared" si="3"/>
        <v>0.38</v>
      </c>
      <c r="U10">
        <f t="shared" si="4"/>
        <v>0.16</v>
      </c>
      <c r="V10">
        <f t="shared" si="5"/>
        <v>0.16</v>
      </c>
      <c r="W10">
        <f t="shared" si="6"/>
        <v>0.32</v>
      </c>
      <c r="X10">
        <f t="shared" si="7"/>
        <v>0.38</v>
      </c>
      <c r="Y10">
        <f t="shared" si="8"/>
        <v>0.16</v>
      </c>
      <c r="Z10">
        <f t="shared" si="9"/>
        <v>0.4</v>
      </c>
      <c r="AA10">
        <f t="shared" si="10"/>
        <v>0.39999999999999997</v>
      </c>
      <c r="AB10">
        <f t="shared" si="11"/>
        <v>0.44</v>
      </c>
      <c r="AC10">
        <f t="shared" si="12"/>
        <v>0.43841599999999997</v>
      </c>
      <c r="AD10">
        <f t="shared" si="13"/>
        <v>0.81497040062097448</v>
      </c>
      <c r="AE10">
        <f t="shared" si="14"/>
        <v>1.6077045629867324</v>
      </c>
      <c r="AF10">
        <f t="shared" si="15"/>
        <v>1.4886153360988261</v>
      </c>
      <c r="AG10">
        <f t="shared" si="16"/>
        <v>111.1111111111111</v>
      </c>
    </row>
    <row r="11" spans="1:33" x14ac:dyDescent="0.2">
      <c r="A11">
        <v>1</v>
      </c>
      <c r="B11">
        <v>1</v>
      </c>
      <c r="C11">
        <v>51</v>
      </c>
      <c r="D11">
        <v>49</v>
      </c>
      <c r="E11">
        <v>277</v>
      </c>
      <c r="F11">
        <v>285</v>
      </c>
      <c r="G11">
        <v>312</v>
      </c>
      <c r="H11">
        <v>304</v>
      </c>
      <c r="I11">
        <v>331</v>
      </c>
      <c r="K11">
        <v>2</v>
      </c>
      <c r="L11">
        <v>-1</v>
      </c>
      <c r="M11">
        <v>0.1315586023181286</v>
      </c>
      <c r="N11">
        <v>4.2674932730070128E-2</v>
      </c>
      <c r="O11">
        <v>1.348159843515555E-2</v>
      </c>
      <c r="P11">
        <v>0.99639999999999995</v>
      </c>
      <c r="Q11">
        <f t="shared" si="0"/>
        <v>0.54</v>
      </c>
      <c r="R11">
        <f t="shared" si="1"/>
        <v>1.08</v>
      </c>
      <c r="S11">
        <f t="shared" si="2"/>
        <v>0.7</v>
      </c>
      <c r="T11">
        <f t="shared" si="3"/>
        <v>0.38</v>
      </c>
      <c r="U11">
        <f t="shared" si="4"/>
        <v>0.16</v>
      </c>
      <c r="V11">
        <f t="shared" si="5"/>
        <v>0.16</v>
      </c>
      <c r="W11">
        <f t="shared" si="6"/>
        <v>0.32</v>
      </c>
      <c r="X11">
        <f t="shared" si="7"/>
        <v>0.38</v>
      </c>
      <c r="Y11">
        <f t="shared" si="8"/>
        <v>0.16</v>
      </c>
      <c r="Z11">
        <f t="shared" si="9"/>
        <v>0.4</v>
      </c>
      <c r="AA11">
        <f t="shared" si="10"/>
        <v>0.39999999999999997</v>
      </c>
      <c r="AB11">
        <f t="shared" si="11"/>
        <v>0.44</v>
      </c>
      <c r="AC11">
        <f t="shared" si="12"/>
        <v>0.43841599999999997</v>
      </c>
      <c r="AD11">
        <f t="shared" si="13"/>
        <v>0.79273416236575778</v>
      </c>
      <c r="AE11">
        <f t="shared" si="14"/>
        <v>1.6080545970138747</v>
      </c>
      <c r="AF11">
        <f t="shared" si="15"/>
        <v>1.4889394416795134</v>
      </c>
      <c r="AG11">
        <f t="shared" si="16"/>
        <v>111.1111111111111</v>
      </c>
    </row>
    <row r="12" spans="1:33" x14ac:dyDescent="0.2">
      <c r="A12">
        <v>1</v>
      </c>
      <c r="B12">
        <v>1</v>
      </c>
      <c r="C12">
        <v>51</v>
      </c>
      <c r="D12">
        <v>49</v>
      </c>
      <c r="E12">
        <v>304</v>
      </c>
      <c r="F12">
        <v>312</v>
      </c>
      <c r="G12">
        <v>339</v>
      </c>
      <c r="H12">
        <v>331</v>
      </c>
      <c r="I12">
        <v>356</v>
      </c>
      <c r="K12">
        <v>2</v>
      </c>
      <c r="L12">
        <v>-1</v>
      </c>
      <c r="M12">
        <v>0.1519279392143241</v>
      </c>
      <c r="N12">
        <v>4.2581480655528872E-2</v>
      </c>
      <c r="O12">
        <v>1.6597090358147819E-2</v>
      </c>
      <c r="P12">
        <v>0.99639999999999995</v>
      </c>
      <c r="Q12">
        <f t="shared" si="0"/>
        <v>0.54</v>
      </c>
      <c r="R12">
        <f t="shared" si="1"/>
        <v>1.04</v>
      </c>
      <c r="S12">
        <f t="shared" si="2"/>
        <v>0.7</v>
      </c>
      <c r="T12">
        <f t="shared" si="3"/>
        <v>0.34</v>
      </c>
      <c r="U12">
        <f t="shared" si="4"/>
        <v>0.16</v>
      </c>
      <c r="V12">
        <f t="shared" si="5"/>
        <v>0.16</v>
      </c>
      <c r="W12">
        <f t="shared" si="6"/>
        <v>0.32</v>
      </c>
      <c r="X12">
        <f t="shared" si="7"/>
        <v>0.38</v>
      </c>
      <c r="Y12">
        <f t="shared" si="8"/>
        <v>0.16</v>
      </c>
      <c r="Z12">
        <f t="shared" si="9"/>
        <v>0.4</v>
      </c>
      <c r="AA12">
        <f t="shared" si="10"/>
        <v>0.39999999999999997</v>
      </c>
      <c r="AB12">
        <f t="shared" si="11"/>
        <v>0.44</v>
      </c>
      <c r="AC12">
        <f t="shared" si="12"/>
        <v>0.43841599999999997</v>
      </c>
      <c r="AD12">
        <f t="shared" si="13"/>
        <v>0.81532043464811688</v>
      </c>
      <c r="AE12">
        <f t="shared" si="14"/>
        <v>1.6204061103347764</v>
      </c>
      <c r="AF12">
        <f t="shared" si="15"/>
        <v>1.5580827983988235</v>
      </c>
      <c r="AG12">
        <f t="shared" si="16"/>
        <v>111.1111111111111</v>
      </c>
    </row>
    <row r="13" spans="1:33" x14ac:dyDescent="0.2">
      <c r="A13">
        <v>1</v>
      </c>
      <c r="B13">
        <v>1</v>
      </c>
      <c r="C13">
        <v>51</v>
      </c>
      <c r="D13">
        <v>49</v>
      </c>
      <c r="E13">
        <v>331</v>
      </c>
      <c r="F13">
        <v>339</v>
      </c>
      <c r="G13">
        <v>365</v>
      </c>
      <c r="H13">
        <v>356</v>
      </c>
      <c r="I13">
        <v>385</v>
      </c>
      <c r="K13">
        <v>2</v>
      </c>
      <c r="L13">
        <v>-1</v>
      </c>
      <c r="M13">
        <v>0.1491732516178641</v>
      </c>
      <c r="N13">
        <v>3.9265302612071798E-2</v>
      </c>
      <c r="O13">
        <v>1.837169554070469E-2</v>
      </c>
      <c r="P13">
        <v>0.99639999999999995</v>
      </c>
      <c r="Q13">
        <f t="shared" si="0"/>
        <v>0.5</v>
      </c>
      <c r="R13">
        <f t="shared" si="1"/>
        <v>1.08</v>
      </c>
      <c r="S13">
        <f t="shared" si="2"/>
        <v>0.68</v>
      </c>
      <c r="T13">
        <f t="shared" si="3"/>
        <v>0.4</v>
      </c>
      <c r="U13">
        <f t="shared" si="4"/>
        <v>0.16</v>
      </c>
      <c r="V13">
        <f t="shared" si="5"/>
        <v>0.18</v>
      </c>
      <c r="W13">
        <f t="shared" si="6"/>
        <v>0.33999999999999997</v>
      </c>
      <c r="X13">
        <f t="shared" si="7"/>
        <v>0.34</v>
      </c>
      <c r="Y13">
        <f t="shared" si="8"/>
        <v>0.16</v>
      </c>
      <c r="Z13">
        <f t="shared" si="9"/>
        <v>0.4</v>
      </c>
      <c r="AA13">
        <f t="shared" si="10"/>
        <v>0.39999999999999997</v>
      </c>
      <c r="AB13">
        <f t="shared" si="11"/>
        <v>0.44</v>
      </c>
      <c r="AC13">
        <f t="shared" si="12"/>
        <v>0.43841599999999997</v>
      </c>
      <c r="AD13">
        <f t="shared" si="13"/>
        <v>0.80508567568665956</v>
      </c>
      <c r="AE13">
        <f t="shared" si="14"/>
        <v>1.7243270544014386</v>
      </c>
      <c r="AF13">
        <f t="shared" si="15"/>
        <v>1.5965991244457765</v>
      </c>
      <c r="AG13">
        <f t="shared" si="16"/>
        <v>120</v>
      </c>
    </row>
    <row r="14" spans="1:33" x14ac:dyDescent="0.2">
      <c r="A14">
        <v>1</v>
      </c>
      <c r="B14">
        <v>1</v>
      </c>
      <c r="C14">
        <v>51</v>
      </c>
      <c r="D14">
        <v>49</v>
      </c>
      <c r="E14">
        <v>356</v>
      </c>
      <c r="F14">
        <v>365</v>
      </c>
      <c r="G14">
        <v>392</v>
      </c>
      <c r="H14">
        <v>385</v>
      </c>
      <c r="I14">
        <v>410</v>
      </c>
      <c r="K14">
        <v>2</v>
      </c>
      <c r="L14">
        <v>-1</v>
      </c>
      <c r="M14">
        <v>0.15017414146491589</v>
      </c>
      <c r="N14">
        <v>4.9994727741612392E-2</v>
      </c>
      <c r="O14">
        <v>2.5723251306142308E-2</v>
      </c>
      <c r="P14">
        <v>0.99639999999999995</v>
      </c>
      <c r="Q14">
        <f t="shared" si="0"/>
        <v>0.57999999999999996</v>
      </c>
      <c r="R14">
        <f t="shared" si="1"/>
        <v>1.08</v>
      </c>
      <c r="S14">
        <f t="shared" si="2"/>
        <v>0.72</v>
      </c>
      <c r="T14">
        <f t="shared" si="3"/>
        <v>0.36</v>
      </c>
      <c r="U14">
        <f t="shared" si="4"/>
        <v>0.18</v>
      </c>
      <c r="V14">
        <f t="shared" si="5"/>
        <v>0.14000000000000001</v>
      </c>
      <c r="W14">
        <f t="shared" si="6"/>
        <v>0.32</v>
      </c>
      <c r="X14">
        <f t="shared" si="7"/>
        <v>0.4</v>
      </c>
      <c r="Y14">
        <f t="shared" si="8"/>
        <v>0.16</v>
      </c>
      <c r="Z14">
        <f t="shared" si="9"/>
        <v>0.4</v>
      </c>
      <c r="AA14">
        <f t="shared" si="10"/>
        <v>0.39999999999999997</v>
      </c>
      <c r="AB14">
        <f t="shared" si="11"/>
        <v>0.44</v>
      </c>
      <c r="AC14">
        <f t="shared" si="12"/>
        <v>0.43841599999999997</v>
      </c>
      <c r="AD14">
        <f t="shared" si="13"/>
        <v>0.91924137871477907</v>
      </c>
      <c r="AE14">
        <f t="shared" si="14"/>
        <v>1.7246926452896831</v>
      </c>
      <c r="AF14">
        <f t="shared" si="15"/>
        <v>1.5969376345274844</v>
      </c>
      <c r="AG14">
        <f t="shared" si="16"/>
        <v>103.44827586206897</v>
      </c>
    </row>
    <row r="15" spans="1:33" x14ac:dyDescent="0.2">
      <c r="A15">
        <v>1</v>
      </c>
      <c r="B15">
        <v>1</v>
      </c>
      <c r="C15">
        <v>51</v>
      </c>
      <c r="D15">
        <v>49</v>
      </c>
      <c r="E15">
        <v>385</v>
      </c>
      <c r="F15">
        <v>392</v>
      </c>
      <c r="G15">
        <v>419</v>
      </c>
      <c r="H15">
        <v>410</v>
      </c>
      <c r="I15">
        <v>440</v>
      </c>
      <c r="K15">
        <v>2</v>
      </c>
      <c r="L15">
        <v>-1</v>
      </c>
      <c r="M15">
        <v>0.14058129264802111</v>
      </c>
      <c r="N15">
        <v>3.9724729572057117E-2</v>
      </c>
      <c r="O15">
        <v>1.795565836035309E-2</v>
      </c>
      <c r="P15">
        <v>0.99639999999999995</v>
      </c>
      <c r="Q15">
        <f t="shared" si="0"/>
        <v>0.5</v>
      </c>
      <c r="R15">
        <f t="shared" si="1"/>
        <v>1.1000000000000001</v>
      </c>
      <c r="S15">
        <f t="shared" si="2"/>
        <v>0.68</v>
      </c>
      <c r="T15">
        <f t="shared" si="3"/>
        <v>0.42</v>
      </c>
      <c r="U15">
        <f t="shared" si="4"/>
        <v>0.14000000000000001</v>
      </c>
      <c r="V15">
        <f t="shared" si="5"/>
        <v>0.18</v>
      </c>
      <c r="W15">
        <f t="shared" si="6"/>
        <v>0.32</v>
      </c>
      <c r="X15">
        <f t="shared" si="7"/>
        <v>0.36</v>
      </c>
      <c r="Y15">
        <f t="shared" si="8"/>
        <v>0.16</v>
      </c>
      <c r="Z15">
        <f t="shared" si="9"/>
        <v>0.4</v>
      </c>
      <c r="AA15">
        <f t="shared" si="10"/>
        <v>0.39999999999999997</v>
      </c>
      <c r="AB15">
        <f t="shared" si="11"/>
        <v>0.44</v>
      </c>
      <c r="AC15">
        <f t="shared" si="12"/>
        <v>0.43841599999999997</v>
      </c>
      <c r="AD15">
        <f t="shared" si="13"/>
        <v>0.80545126657490407</v>
      </c>
      <c r="AE15">
        <f t="shared" si="14"/>
        <v>1.7016563497106918</v>
      </c>
      <c r="AF15">
        <f t="shared" si="15"/>
        <v>1.5469603179188105</v>
      </c>
      <c r="AG15">
        <f t="shared" si="16"/>
        <v>120</v>
      </c>
    </row>
    <row r="16" spans="1:33" x14ac:dyDescent="0.2">
      <c r="A16">
        <v>1</v>
      </c>
      <c r="B16">
        <v>1</v>
      </c>
      <c r="C16">
        <v>51</v>
      </c>
      <c r="D16">
        <v>49</v>
      </c>
      <c r="E16">
        <v>410</v>
      </c>
      <c r="F16">
        <v>419</v>
      </c>
      <c r="G16">
        <v>448</v>
      </c>
      <c r="H16">
        <v>440</v>
      </c>
      <c r="I16">
        <v>466</v>
      </c>
      <c r="K16">
        <v>2</v>
      </c>
      <c r="L16">
        <v>-1</v>
      </c>
      <c r="M16">
        <v>0.15719317053664569</v>
      </c>
      <c r="N16">
        <v>4.9081880396406527E-2</v>
      </c>
      <c r="O16">
        <v>2.269591694243921E-2</v>
      </c>
      <c r="P16">
        <v>0.99639999999999995</v>
      </c>
      <c r="Q16">
        <f t="shared" si="0"/>
        <v>0.6</v>
      </c>
      <c r="R16">
        <f t="shared" si="1"/>
        <v>1.1200000000000001</v>
      </c>
      <c r="S16">
        <f t="shared" si="2"/>
        <v>0.76</v>
      </c>
      <c r="T16">
        <f t="shared" si="3"/>
        <v>0.36</v>
      </c>
      <c r="U16">
        <f t="shared" si="4"/>
        <v>0.18</v>
      </c>
      <c r="V16">
        <f t="shared" si="5"/>
        <v>0.16</v>
      </c>
      <c r="W16">
        <f t="shared" si="6"/>
        <v>0.33999999999999997</v>
      </c>
      <c r="X16">
        <f t="shared" si="7"/>
        <v>0.42</v>
      </c>
      <c r="Y16">
        <f t="shared" si="8"/>
        <v>0.16</v>
      </c>
      <c r="Z16">
        <f t="shared" si="9"/>
        <v>0.4</v>
      </c>
      <c r="AA16">
        <f t="shared" si="10"/>
        <v>0.39999999999999997</v>
      </c>
      <c r="AB16">
        <f t="shared" si="11"/>
        <v>0.44</v>
      </c>
      <c r="AC16">
        <f t="shared" si="12"/>
        <v>0.43841599999999997</v>
      </c>
      <c r="AD16">
        <f t="shared" si="13"/>
        <v>0.89620508313578773</v>
      </c>
      <c r="AE16">
        <f t="shared" si="14"/>
        <v>1.5926561506396877</v>
      </c>
      <c r="AF16">
        <f t="shared" si="15"/>
        <v>1.4220144202140068</v>
      </c>
      <c r="AG16">
        <f t="shared" si="16"/>
        <v>100</v>
      </c>
    </row>
    <row r="17" spans="1:33" x14ac:dyDescent="0.2">
      <c r="A17">
        <v>1</v>
      </c>
      <c r="B17">
        <v>1</v>
      </c>
      <c r="C17">
        <v>51</v>
      </c>
      <c r="D17">
        <v>49</v>
      </c>
      <c r="E17">
        <v>440</v>
      </c>
      <c r="F17">
        <v>448</v>
      </c>
      <c r="G17">
        <v>475</v>
      </c>
      <c r="H17">
        <v>466</v>
      </c>
      <c r="I17">
        <v>497</v>
      </c>
      <c r="K17">
        <v>2</v>
      </c>
      <c r="L17">
        <v>-1</v>
      </c>
      <c r="M17">
        <v>0.134731872421745</v>
      </c>
      <c r="N17">
        <v>3.1987971745841157E-2</v>
      </c>
      <c r="O17">
        <v>1.1043282312708029E-2</v>
      </c>
      <c r="P17">
        <v>0.99639999999999995</v>
      </c>
      <c r="Q17">
        <f t="shared" si="0"/>
        <v>0.52</v>
      </c>
      <c r="R17">
        <f t="shared" si="1"/>
        <v>1.1399999999999999</v>
      </c>
      <c r="S17">
        <f t="shared" si="2"/>
        <v>0.7</v>
      </c>
      <c r="T17">
        <f t="shared" si="3"/>
        <v>0.44</v>
      </c>
      <c r="U17">
        <f t="shared" si="4"/>
        <v>0.16</v>
      </c>
      <c r="V17">
        <f t="shared" si="5"/>
        <v>0.18</v>
      </c>
      <c r="W17">
        <f t="shared" si="6"/>
        <v>0.33999999999999997</v>
      </c>
      <c r="X17">
        <f t="shared" si="7"/>
        <v>0.36</v>
      </c>
      <c r="Y17">
        <f t="shared" si="8"/>
        <v>0.16</v>
      </c>
      <c r="Z17">
        <f t="shared" si="9"/>
        <v>0.4</v>
      </c>
      <c r="AA17">
        <f t="shared" si="10"/>
        <v>0.39999999999999997</v>
      </c>
      <c r="AB17">
        <f t="shared" si="11"/>
        <v>0.44</v>
      </c>
      <c r="AC17">
        <f t="shared" si="12"/>
        <v>0.43841599999999997</v>
      </c>
      <c r="AD17">
        <f t="shared" si="13"/>
        <v>0.69645106750389996</v>
      </c>
      <c r="AE17">
        <f t="shared" si="14"/>
        <v>1.6190386477258589</v>
      </c>
      <c r="AF17">
        <f t="shared" si="15"/>
        <v>1.4202093401104028</v>
      </c>
      <c r="AG17">
        <f t="shared" si="16"/>
        <v>115.38461538461539</v>
      </c>
    </row>
    <row r="18" spans="1:33" x14ac:dyDescent="0.2">
      <c r="A18">
        <v>1</v>
      </c>
      <c r="B18">
        <v>1</v>
      </c>
      <c r="C18">
        <v>51</v>
      </c>
      <c r="D18">
        <v>49</v>
      </c>
      <c r="E18">
        <v>466</v>
      </c>
      <c r="F18">
        <v>475</v>
      </c>
      <c r="G18">
        <v>505</v>
      </c>
      <c r="H18">
        <v>497</v>
      </c>
      <c r="I18">
        <v>527</v>
      </c>
      <c r="K18">
        <v>2</v>
      </c>
      <c r="L18">
        <v>-1</v>
      </c>
      <c r="M18">
        <v>0.17510075727623431</v>
      </c>
      <c r="N18">
        <v>4.9665843307315542E-2</v>
      </c>
      <c r="O18">
        <v>2.6691620546169161E-2</v>
      </c>
      <c r="P18">
        <v>0.99639999999999995</v>
      </c>
      <c r="Q18">
        <f t="shared" si="0"/>
        <v>0.62</v>
      </c>
      <c r="R18">
        <f t="shared" si="1"/>
        <v>1.22</v>
      </c>
      <c r="S18">
        <f t="shared" si="2"/>
        <v>0.78</v>
      </c>
      <c r="T18">
        <f t="shared" si="3"/>
        <v>0.44</v>
      </c>
      <c r="U18">
        <f t="shared" si="4"/>
        <v>0.18</v>
      </c>
      <c r="V18">
        <f t="shared" si="5"/>
        <v>0.16</v>
      </c>
      <c r="W18">
        <f t="shared" si="6"/>
        <v>0.33999999999999997</v>
      </c>
      <c r="X18">
        <f t="shared" si="7"/>
        <v>0.44</v>
      </c>
      <c r="Y18">
        <f t="shared" si="8"/>
        <v>0.16</v>
      </c>
      <c r="Z18">
        <f t="shared" si="9"/>
        <v>0.4</v>
      </c>
      <c r="AA18">
        <f t="shared" si="10"/>
        <v>0.39999999999999997</v>
      </c>
      <c r="AB18">
        <f t="shared" si="11"/>
        <v>0.44</v>
      </c>
      <c r="AC18">
        <f t="shared" si="12"/>
        <v>0.43841599999999997</v>
      </c>
      <c r="AD18">
        <f t="shared" si="13"/>
        <v>0.92258758022195897</v>
      </c>
      <c r="AE18">
        <f t="shared" si="14"/>
        <v>1.6149445475483994</v>
      </c>
      <c r="AF18">
        <f t="shared" si="15"/>
        <v>1.323725038974098</v>
      </c>
      <c r="AG18">
        <f t="shared" si="16"/>
        <v>96.774193548387103</v>
      </c>
    </row>
    <row r="19" spans="1:33" x14ac:dyDescent="0.2">
      <c r="A19">
        <v>1</v>
      </c>
      <c r="B19">
        <v>1</v>
      </c>
      <c r="C19">
        <v>51</v>
      </c>
      <c r="D19">
        <v>49</v>
      </c>
      <c r="E19">
        <v>497</v>
      </c>
      <c r="F19">
        <v>505</v>
      </c>
      <c r="G19">
        <v>534</v>
      </c>
      <c r="H19">
        <v>527</v>
      </c>
      <c r="I19">
        <v>554</v>
      </c>
      <c r="K19">
        <v>2</v>
      </c>
      <c r="L19">
        <v>-1</v>
      </c>
      <c r="M19">
        <v>0.14314803487239089</v>
      </c>
      <c r="N19">
        <v>3.3344683224733107E-2</v>
      </c>
      <c r="O19">
        <v>9.4564756178791842E-3</v>
      </c>
      <c r="P19">
        <v>0.99639999999999995</v>
      </c>
      <c r="Q19">
        <f t="shared" si="0"/>
        <v>0.6</v>
      </c>
      <c r="R19">
        <f t="shared" si="1"/>
        <v>1.1399999999999999</v>
      </c>
      <c r="S19">
        <f t="shared" si="2"/>
        <v>0.74</v>
      </c>
      <c r="T19">
        <f t="shared" si="3"/>
        <v>0.4</v>
      </c>
      <c r="U19">
        <f t="shared" si="4"/>
        <v>0.16</v>
      </c>
      <c r="V19">
        <f t="shared" si="5"/>
        <v>0.14000000000000001</v>
      </c>
      <c r="W19">
        <f t="shared" si="6"/>
        <v>0.30000000000000004</v>
      </c>
      <c r="X19">
        <f t="shared" si="7"/>
        <v>0.44</v>
      </c>
      <c r="Y19">
        <f t="shared" si="8"/>
        <v>0.16</v>
      </c>
      <c r="Z19">
        <f t="shared" si="9"/>
        <v>0.4</v>
      </c>
      <c r="AA19">
        <f t="shared" si="10"/>
        <v>0.39999999999999997</v>
      </c>
      <c r="AB19">
        <f t="shared" si="11"/>
        <v>0.44</v>
      </c>
      <c r="AC19">
        <f t="shared" si="12"/>
        <v>0.43841599999999997</v>
      </c>
      <c r="AD19">
        <f t="shared" si="13"/>
        <v>0.69235696732644048</v>
      </c>
      <c r="AE19">
        <f t="shared" si="14"/>
        <v>1.3589682103347598</v>
      </c>
      <c r="AF19">
        <f t="shared" si="15"/>
        <v>1.1920773774866316</v>
      </c>
      <c r="AG19">
        <f t="shared" si="16"/>
        <v>100</v>
      </c>
    </row>
    <row r="20" spans="1:33" x14ac:dyDescent="0.2">
      <c r="A20">
        <v>1</v>
      </c>
      <c r="B20">
        <v>1</v>
      </c>
      <c r="C20">
        <v>51</v>
      </c>
      <c r="D20">
        <v>49</v>
      </c>
      <c r="E20">
        <v>527</v>
      </c>
      <c r="F20">
        <v>534</v>
      </c>
      <c r="G20">
        <v>562</v>
      </c>
      <c r="H20">
        <v>554</v>
      </c>
      <c r="I20">
        <v>582</v>
      </c>
      <c r="K20">
        <v>2</v>
      </c>
      <c r="L20">
        <v>-1</v>
      </c>
      <c r="M20">
        <v>0.10292354735372861</v>
      </c>
      <c r="N20">
        <v>3.2407114399682371E-2</v>
      </c>
      <c r="O20">
        <v>7.5951692488158574E-3</v>
      </c>
      <c r="P20">
        <v>0.99639999999999995</v>
      </c>
      <c r="Q20">
        <f t="shared" si="0"/>
        <v>0.54</v>
      </c>
      <c r="R20">
        <f t="shared" si="1"/>
        <v>1.1000000000000001</v>
      </c>
      <c r="S20">
        <f t="shared" si="2"/>
        <v>0.7</v>
      </c>
      <c r="T20">
        <f t="shared" si="3"/>
        <v>0.4</v>
      </c>
      <c r="U20">
        <f t="shared" si="4"/>
        <v>0.14000000000000001</v>
      </c>
      <c r="V20">
        <f t="shared" si="5"/>
        <v>0.16</v>
      </c>
      <c r="W20">
        <f t="shared" si="6"/>
        <v>0.30000000000000004</v>
      </c>
      <c r="X20">
        <f t="shared" si="7"/>
        <v>0.4</v>
      </c>
      <c r="Y20">
        <f t="shared" si="8"/>
        <v>0.16</v>
      </c>
      <c r="Z20">
        <f t="shared" si="9"/>
        <v>0.4</v>
      </c>
      <c r="AA20">
        <f t="shared" si="10"/>
        <v>0.39999999999999997</v>
      </c>
      <c r="AB20">
        <f t="shared" si="11"/>
        <v>0.44</v>
      </c>
      <c r="AC20">
        <f t="shared" si="12"/>
        <v>0.43841599999999997</v>
      </c>
      <c r="AD20">
        <f t="shared" si="13"/>
        <v>0.6666112430083192</v>
      </c>
      <c r="AE20">
        <f t="shared" si="14"/>
        <v>1.4384472734061844</v>
      </c>
      <c r="AF20">
        <f t="shared" si="15"/>
        <v>1.3076793394601676</v>
      </c>
      <c r="AG20">
        <f t="shared" si="16"/>
        <v>111.1111111111111</v>
      </c>
    </row>
    <row r="21" spans="1:33" x14ac:dyDescent="0.2">
      <c r="A21">
        <v>1</v>
      </c>
      <c r="B21">
        <v>1</v>
      </c>
      <c r="C21">
        <v>51</v>
      </c>
      <c r="D21">
        <v>49</v>
      </c>
      <c r="E21">
        <v>554</v>
      </c>
      <c r="F21">
        <v>562</v>
      </c>
      <c r="G21">
        <v>589</v>
      </c>
      <c r="H21">
        <v>582</v>
      </c>
      <c r="I21">
        <v>609</v>
      </c>
      <c r="K21">
        <v>2</v>
      </c>
      <c r="L21">
        <v>-1</v>
      </c>
      <c r="M21">
        <v>0.12836843662188449</v>
      </c>
      <c r="N21">
        <v>4.0888934857715463E-2</v>
      </c>
      <c r="O21">
        <v>1.2369936096812849E-2</v>
      </c>
      <c r="P21">
        <v>0.99639999999999995</v>
      </c>
      <c r="Q21">
        <f t="shared" si="0"/>
        <v>0.56000000000000005</v>
      </c>
      <c r="R21">
        <f t="shared" si="1"/>
        <v>1.1000000000000001</v>
      </c>
      <c r="S21">
        <f t="shared" si="2"/>
        <v>0.7</v>
      </c>
      <c r="T21">
        <f t="shared" si="3"/>
        <v>0.4</v>
      </c>
      <c r="U21">
        <f t="shared" si="4"/>
        <v>0.16</v>
      </c>
      <c r="V21">
        <f t="shared" si="5"/>
        <v>0.14000000000000001</v>
      </c>
      <c r="W21">
        <f t="shared" si="6"/>
        <v>0.30000000000000004</v>
      </c>
      <c r="X21">
        <f t="shared" si="7"/>
        <v>0.4</v>
      </c>
      <c r="Y21">
        <f t="shared" si="8"/>
        <v>0.16</v>
      </c>
      <c r="Z21">
        <f t="shared" si="9"/>
        <v>0.4</v>
      </c>
      <c r="AA21">
        <f t="shared" si="10"/>
        <v>0.39999999999999997</v>
      </c>
      <c r="AB21">
        <f t="shared" si="11"/>
        <v>0.44</v>
      </c>
      <c r="AC21">
        <f t="shared" si="12"/>
        <v>0.43841599999999997</v>
      </c>
      <c r="AD21">
        <f t="shared" si="13"/>
        <v>0.77183603039786519</v>
      </c>
      <c r="AE21">
        <f t="shared" si="14"/>
        <v>1.4746024648799048</v>
      </c>
      <c r="AF21">
        <f t="shared" si="15"/>
        <v>1.3405476953453679</v>
      </c>
      <c r="AG21">
        <f t="shared" si="16"/>
        <v>107.14285714285714</v>
      </c>
    </row>
    <row r="22" spans="1:33" x14ac:dyDescent="0.2">
      <c r="A22">
        <v>1</v>
      </c>
      <c r="B22">
        <v>1</v>
      </c>
      <c r="C22">
        <v>51</v>
      </c>
      <c r="D22">
        <v>49</v>
      </c>
      <c r="E22">
        <v>582</v>
      </c>
      <c r="F22">
        <v>589</v>
      </c>
      <c r="G22">
        <v>617</v>
      </c>
      <c r="H22">
        <v>609</v>
      </c>
      <c r="I22">
        <v>636</v>
      </c>
      <c r="K22">
        <v>2</v>
      </c>
      <c r="L22">
        <v>-1</v>
      </c>
      <c r="M22">
        <v>0.1138955614064207</v>
      </c>
      <c r="N22">
        <v>3.3955343959704898E-2</v>
      </c>
      <c r="O22">
        <v>1.0082275580157739E-2</v>
      </c>
      <c r="P22">
        <v>0.99639999999999995</v>
      </c>
      <c r="Q22">
        <f t="shared" si="0"/>
        <v>0.54</v>
      </c>
      <c r="R22">
        <f t="shared" si="1"/>
        <v>1.08</v>
      </c>
      <c r="S22">
        <f t="shared" si="2"/>
        <v>0.7</v>
      </c>
      <c r="T22">
        <f t="shared" si="3"/>
        <v>0.38</v>
      </c>
      <c r="U22">
        <f t="shared" si="4"/>
        <v>0.14000000000000001</v>
      </c>
      <c r="V22">
        <f t="shared" si="5"/>
        <v>0.16</v>
      </c>
      <c r="W22">
        <f t="shared" si="6"/>
        <v>0.30000000000000004</v>
      </c>
      <c r="X22">
        <f t="shared" si="7"/>
        <v>0.4</v>
      </c>
      <c r="Y22">
        <f t="shared" si="8"/>
        <v>0.16</v>
      </c>
      <c r="Z22">
        <f t="shared" si="9"/>
        <v>0.4</v>
      </c>
      <c r="AA22">
        <f t="shared" si="10"/>
        <v>0.39999999999999997</v>
      </c>
      <c r="AB22">
        <f t="shared" si="11"/>
        <v>0.44</v>
      </c>
      <c r="AC22">
        <f t="shared" si="12"/>
        <v>0.43841599999999997</v>
      </c>
      <c r="AD22">
        <f t="shared" si="13"/>
        <v>0.70276643448203968</v>
      </c>
      <c r="AE22">
        <f t="shared" si="14"/>
        <v>1.4337006581518457</v>
      </c>
      <c r="AF22">
        <f t="shared" si="15"/>
        <v>1.3275006093998569</v>
      </c>
      <c r="AG22">
        <f t="shared" si="16"/>
        <v>111.1111111111111</v>
      </c>
    </row>
    <row r="23" spans="1:33" x14ac:dyDescent="0.2">
      <c r="A23">
        <v>1</v>
      </c>
      <c r="B23">
        <v>1</v>
      </c>
      <c r="C23">
        <v>51</v>
      </c>
      <c r="D23">
        <v>49</v>
      </c>
      <c r="E23">
        <v>609</v>
      </c>
      <c r="F23">
        <v>617</v>
      </c>
      <c r="G23">
        <v>644</v>
      </c>
      <c r="H23">
        <v>636</v>
      </c>
      <c r="I23">
        <v>663</v>
      </c>
      <c r="K23">
        <v>2</v>
      </c>
      <c r="L23">
        <v>-1</v>
      </c>
      <c r="M23">
        <v>0.12501936485641349</v>
      </c>
      <c r="N23">
        <v>3.7579890332483282E-2</v>
      </c>
      <c r="O23">
        <v>1.0283915060627889E-2</v>
      </c>
      <c r="P23">
        <v>0.99639999999999995</v>
      </c>
      <c r="Q23">
        <f t="shared" si="0"/>
        <v>0.54</v>
      </c>
      <c r="R23">
        <f t="shared" si="1"/>
        <v>1.08</v>
      </c>
      <c r="S23">
        <f t="shared" si="2"/>
        <v>0.7</v>
      </c>
      <c r="T23">
        <f t="shared" si="3"/>
        <v>0.38</v>
      </c>
      <c r="U23">
        <f t="shared" si="4"/>
        <v>0.16</v>
      </c>
      <c r="V23">
        <f t="shared" si="5"/>
        <v>0.16</v>
      </c>
      <c r="W23">
        <f t="shared" si="6"/>
        <v>0.32</v>
      </c>
      <c r="X23">
        <f t="shared" si="7"/>
        <v>0.38</v>
      </c>
      <c r="Y23">
        <f t="shared" si="8"/>
        <v>0.16</v>
      </c>
      <c r="Z23">
        <f t="shared" si="9"/>
        <v>0.4</v>
      </c>
      <c r="AA23">
        <f t="shared" si="10"/>
        <v>0.39999999999999997</v>
      </c>
      <c r="AB23">
        <f t="shared" si="11"/>
        <v>0.44</v>
      </c>
      <c r="AC23">
        <f t="shared" si="12"/>
        <v>0.43841599999999997</v>
      </c>
      <c r="AD23">
        <f t="shared" si="13"/>
        <v>0.73093422366980598</v>
      </c>
      <c r="AE23">
        <f t="shared" si="14"/>
        <v>1.4866675911629637</v>
      </c>
      <c r="AF23">
        <f t="shared" si="15"/>
        <v>1.376544065891633</v>
      </c>
      <c r="AG23">
        <f t="shared" si="16"/>
        <v>111.1111111111111</v>
      </c>
    </row>
    <row r="24" spans="1:33" x14ac:dyDescent="0.2">
      <c r="A24">
        <v>1</v>
      </c>
      <c r="B24">
        <v>1</v>
      </c>
      <c r="C24">
        <v>51</v>
      </c>
      <c r="D24">
        <v>49</v>
      </c>
      <c r="E24">
        <v>636</v>
      </c>
      <c r="F24">
        <v>644</v>
      </c>
      <c r="G24">
        <v>672</v>
      </c>
      <c r="H24">
        <v>663</v>
      </c>
      <c r="I24">
        <v>690</v>
      </c>
      <c r="K24">
        <v>2</v>
      </c>
      <c r="L24">
        <v>-1</v>
      </c>
      <c r="M24">
        <v>0.13597290545639229</v>
      </c>
      <c r="N24">
        <v>3.6362859206698378E-2</v>
      </c>
      <c r="O24">
        <v>1.43218186892991E-2</v>
      </c>
      <c r="P24">
        <v>0.99639999999999995</v>
      </c>
      <c r="Q24">
        <f t="shared" si="0"/>
        <v>0.54</v>
      </c>
      <c r="R24">
        <f t="shared" si="1"/>
        <v>1.08</v>
      </c>
      <c r="S24">
        <f t="shared" si="2"/>
        <v>0.72</v>
      </c>
      <c r="T24">
        <f t="shared" si="3"/>
        <v>0.36</v>
      </c>
      <c r="U24">
        <f t="shared" si="4"/>
        <v>0.16</v>
      </c>
      <c r="V24">
        <f t="shared" si="5"/>
        <v>0.18</v>
      </c>
      <c r="W24">
        <f t="shared" si="6"/>
        <v>0.33999999999999997</v>
      </c>
      <c r="X24">
        <f t="shared" si="7"/>
        <v>0.38</v>
      </c>
      <c r="Y24">
        <f t="shared" si="8"/>
        <v>0.16</v>
      </c>
      <c r="Z24">
        <f t="shared" si="9"/>
        <v>0.4</v>
      </c>
      <c r="AA24">
        <f t="shared" si="10"/>
        <v>0.39999999999999997</v>
      </c>
      <c r="AB24">
        <f t="shared" si="11"/>
        <v>0.44</v>
      </c>
      <c r="AC24">
        <f t="shared" si="12"/>
        <v>0.43841599999999997</v>
      </c>
      <c r="AD24">
        <f t="shared" si="13"/>
        <v>0.75573336749315767</v>
      </c>
      <c r="AE24">
        <f t="shared" si="14"/>
        <v>1.4843145891976819</v>
      </c>
      <c r="AF24">
        <f t="shared" si="15"/>
        <v>1.374365360368224</v>
      </c>
      <c r="AG24">
        <f t="shared" si="16"/>
        <v>111.1111111111111</v>
      </c>
    </row>
    <row r="25" spans="1:33" x14ac:dyDescent="0.2">
      <c r="A25">
        <v>1</v>
      </c>
      <c r="B25">
        <v>1</v>
      </c>
      <c r="C25">
        <v>51</v>
      </c>
      <c r="D25">
        <v>49</v>
      </c>
      <c r="E25">
        <v>663</v>
      </c>
      <c r="F25">
        <v>672</v>
      </c>
      <c r="G25">
        <v>699</v>
      </c>
      <c r="H25">
        <v>690</v>
      </c>
      <c r="I25">
        <v>719</v>
      </c>
      <c r="K25">
        <v>2</v>
      </c>
      <c r="L25">
        <v>-1</v>
      </c>
      <c r="M25">
        <v>0.13394765940530759</v>
      </c>
      <c r="N25">
        <v>3.3562817186396227E-2</v>
      </c>
      <c r="O25">
        <v>1.347462557941128E-2</v>
      </c>
      <c r="P25">
        <v>0.99639999999999995</v>
      </c>
      <c r="Q25">
        <f t="shared" si="0"/>
        <v>0.54</v>
      </c>
      <c r="R25">
        <f t="shared" si="1"/>
        <v>1.1200000000000001</v>
      </c>
      <c r="S25">
        <f t="shared" si="2"/>
        <v>0.72</v>
      </c>
      <c r="T25">
        <f t="shared" si="3"/>
        <v>0.4</v>
      </c>
      <c r="U25">
        <f t="shared" si="4"/>
        <v>0.18</v>
      </c>
      <c r="V25">
        <f t="shared" si="5"/>
        <v>0.18</v>
      </c>
      <c r="W25">
        <f t="shared" si="6"/>
        <v>0.36</v>
      </c>
      <c r="X25">
        <f t="shared" si="7"/>
        <v>0.36</v>
      </c>
      <c r="Y25">
        <f t="shared" si="8"/>
        <v>0.16</v>
      </c>
      <c r="Z25">
        <f t="shared" si="9"/>
        <v>0.4</v>
      </c>
      <c r="AA25">
        <f t="shared" si="10"/>
        <v>0.39999999999999997</v>
      </c>
      <c r="AB25">
        <f t="shared" si="11"/>
        <v>0.44</v>
      </c>
      <c r="AC25">
        <f t="shared" si="12"/>
        <v>0.43841599999999997</v>
      </c>
      <c r="AD25">
        <f t="shared" si="13"/>
        <v>0.72858122170452422</v>
      </c>
      <c r="AE25">
        <f t="shared" si="14"/>
        <v>1.5187247833488724</v>
      </c>
      <c r="AF25">
        <f t="shared" si="15"/>
        <v>1.3560042708472073</v>
      </c>
      <c r="AG25">
        <f t="shared" si="16"/>
        <v>111.1111111111111</v>
      </c>
    </row>
    <row r="26" spans="1:33" x14ac:dyDescent="0.2">
      <c r="A26">
        <v>1</v>
      </c>
      <c r="B26">
        <v>1</v>
      </c>
      <c r="C26">
        <v>51</v>
      </c>
      <c r="D26">
        <v>49</v>
      </c>
      <c r="E26">
        <v>690</v>
      </c>
      <c r="F26">
        <v>699</v>
      </c>
      <c r="G26">
        <v>727</v>
      </c>
      <c r="H26">
        <v>719</v>
      </c>
      <c r="I26">
        <v>748</v>
      </c>
      <c r="K26">
        <v>2</v>
      </c>
      <c r="L26">
        <v>-1</v>
      </c>
      <c r="M26">
        <v>0.1482609007370117</v>
      </c>
      <c r="N26">
        <v>3.7902196835692577E-2</v>
      </c>
      <c r="O26">
        <v>1.7569170346108661E-2</v>
      </c>
      <c r="P26">
        <v>0.99639999999999995</v>
      </c>
      <c r="Q26">
        <f t="shared" si="0"/>
        <v>0.57999999999999996</v>
      </c>
      <c r="R26">
        <f t="shared" si="1"/>
        <v>1.1599999999999999</v>
      </c>
      <c r="S26">
        <f t="shared" si="2"/>
        <v>0.74</v>
      </c>
      <c r="T26">
        <f t="shared" si="3"/>
        <v>0.42</v>
      </c>
      <c r="U26">
        <f t="shared" si="4"/>
        <v>0.18</v>
      </c>
      <c r="V26">
        <f t="shared" si="5"/>
        <v>0.16</v>
      </c>
      <c r="W26">
        <f t="shared" si="6"/>
        <v>0.33999999999999997</v>
      </c>
      <c r="X26">
        <f t="shared" si="7"/>
        <v>0.4</v>
      </c>
      <c r="Y26">
        <f t="shared" si="8"/>
        <v>0.16</v>
      </c>
      <c r="Z26">
        <f t="shared" si="9"/>
        <v>0.4</v>
      </c>
      <c r="AA26">
        <f t="shared" si="10"/>
        <v>0.39999999999999997</v>
      </c>
      <c r="AB26">
        <f t="shared" si="11"/>
        <v>0.44</v>
      </c>
      <c r="AC26">
        <f t="shared" si="12"/>
        <v>0.43841599999999997</v>
      </c>
      <c r="AD26">
        <f t="shared" si="13"/>
        <v>0.79014356164434818</v>
      </c>
      <c r="AE26">
        <f t="shared" si="14"/>
        <v>1.5382138018277123</v>
      </c>
      <c r="AF26">
        <f t="shared" si="15"/>
        <v>1.3260463808859591</v>
      </c>
      <c r="AG26">
        <f t="shared" si="16"/>
        <v>103.44827586206897</v>
      </c>
    </row>
    <row r="27" spans="1:33" x14ac:dyDescent="0.2">
      <c r="A27">
        <v>1</v>
      </c>
      <c r="B27">
        <v>1</v>
      </c>
      <c r="C27">
        <v>51</v>
      </c>
      <c r="D27">
        <v>49</v>
      </c>
      <c r="E27">
        <v>719</v>
      </c>
      <c r="F27">
        <v>727</v>
      </c>
      <c r="G27">
        <v>755</v>
      </c>
      <c r="H27">
        <v>748</v>
      </c>
      <c r="I27">
        <v>775</v>
      </c>
      <c r="K27">
        <v>2</v>
      </c>
      <c r="L27">
        <v>-1</v>
      </c>
      <c r="M27">
        <v>0.13524637380887361</v>
      </c>
      <c r="N27">
        <v>4.0894654780033131E-2</v>
      </c>
      <c r="O27">
        <v>9.6559581249134989E-3</v>
      </c>
      <c r="P27">
        <v>0.99639999999999995</v>
      </c>
      <c r="Q27">
        <f t="shared" si="0"/>
        <v>0.57999999999999996</v>
      </c>
      <c r="R27">
        <f t="shared" si="1"/>
        <v>1.1200000000000001</v>
      </c>
      <c r="S27">
        <f t="shared" si="2"/>
        <v>0.72</v>
      </c>
      <c r="T27">
        <f t="shared" si="3"/>
        <v>0.4</v>
      </c>
      <c r="U27">
        <f t="shared" si="4"/>
        <v>0.16</v>
      </c>
      <c r="V27">
        <f t="shared" si="5"/>
        <v>0.14000000000000001</v>
      </c>
      <c r="W27">
        <f t="shared" si="6"/>
        <v>0.30000000000000004</v>
      </c>
      <c r="X27">
        <f t="shared" si="7"/>
        <v>0.42</v>
      </c>
      <c r="Y27">
        <f t="shared" si="8"/>
        <v>0.16</v>
      </c>
      <c r="Z27">
        <f t="shared" si="9"/>
        <v>0.4</v>
      </c>
      <c r="AA27">
        <f t="shared" si="10"/>
        <v>0.39999999999999997</v>
      </c>
      <c r="AB27">
        <f t="shared" si="11"/>
        <v>0.44</v>
      </c>
      <c r="AC27">
        <f t="shared" si="12"/>
        <v>0.43841599999999997</v>
      </c>
      <c r="AD27">
        <f t="shared" si="13"/>
        <v>0.7480702401833641</v>
      </c>
      <c r="AE27">
        <f t="shared" si="14"/>
        <v>1.4150680114053111</v>
      </c>
      <c r="AF27">
        <f t="shared" si="15"/>
        <v>1.2634535816118848</v>
      </c>
      <c r="AG27">
        <f t="shared" si="16"/>
        <v>103.44827586206897</v>
      </c>
    </row>
    <row r="28" spans="1:33" x14ac:dyDescent="0.2">
      <c r="A28">
        <v>1</v>
      </c>
      <c r="B28">
        <v>1</v>
      </c>
      <c r="C28">
        <v>51</v>
      </c>
      <c r="D28">
        <v>49</v>
      </c>
      <c r="E28">
        <v>748</v>
      </c>
      <c r="F28">
        <v>755</v>
      </c>
      <c r="G28">
        <v>784</v>
      </c>
      <c r="H28">
        <v>775</v>
      </c>
      <c r="I28">
        <v>805</v>
      </c>
      <c r="K28">
        <v>2</v>
      </c>
      <c r="L28">
        <v>-1</v>
      </c>
      <c r="M28">
        <v>0.11350168889525029</v>
      </c>
      <c r="N28">
        <v>2.9341722360078541E-2</v>
      </c>
      <c r="O28">
        <v>1.008093427855155E-2</v>
      </c>
      <c r="P28">
        <v>0.99639999999999995</v>
      </c>
      <c r="Q28">
        <f t="shared" si="0"/>
        <v>0.54</v>
      </c>
      <c r="R28">
        <f t="shared" si="1"/>
        <v>1.1399999999999999</v>
      </c>
      <c r="S28">
        <f t="shared" si="2"/>
        <v>0.72</v>
      </c>
      <c r="T28">
        <f t="shared" si="3"/>
        <v>0.42</v>
      </c>
      <c r="U28">
        <f t="shared" si="4"/>
        <v>0.14000000000000001</v>
      </c>
      <c r="V28">
        <f t="shared" si="5"/>
        <v>0.18</v>
      </c>
      <c r="W28">
        <f t="shared" si="6"/>
        <v>0.32</v>
      </c>
      <c r="X28">
        <f t="shared" si="7"/>
        <v>0.4</v>
      </c>
      <c r="Y28">
        <f t="shared" si="8"/>
        <v>0.16</v>
      </c>
      <c r="Z28">
        <f t="shared" si="9"/>
        <v>0.4</v>
      </c>
      <c r="AA28">
        <f t="shared" si="10"/>
        <v>0.39999999999999997</v>
      </c>
      <c r="AB28">
        <f t="shared" si="11"/>
        <v>0.44</v>
      </c>
      <c r="AC28">
        <f t="shared" si="12"/>
        <v>0.43841599999999997</v>
      </c>
      <c r="AD28">
        <f t="shared" si="13"/>
        <v>0.66699777122194703</v>
      </c>
      <c r="AE28">
        <f t="shared" si="14"/>
        <v>1.4169422291808889</v>
      </c>
      <c r="AF28">
        <f t="shared" si="15"/>
        <v>1.242931779983236</v>
      </c>
      <c r="AG28">
        <f t="shared" si="16"/>
        <v>111.1111111111111</v>
      </c>
    </row>
    <row r="29" spans="1:33" x14ac:dyDescent="0.2">
      <c r="A29">
        <v>1</v>
      </c>
      <c r="B29">
        <v>1</v>
      </c>
      <c r="C29">
        <v>51</v>
      </c>
      <c r="D29">
        <v>49</v>
      </c>
      <c r="E29">
        <v>775</v>
      </c>
      <c r="F29">
        <v>784</v>
      </c>
      <c r="G29">
        <v>812</v>
      </c>
      <c r="H29">
        <v>805</v>
      </c>
      <c r="I29">
        <v>834</v>
      </c>
      <c r="K29">
        <v>2</v>
      </c>
      <c r="L29">
        <v>-1</v>
      </c>
      <c r="M29">
        <v>0.1365323490014923</v>
      </c>
      <c r="N29">
        <v>3.6763028985371461E-2</v>
      </c>
      <c r="O29">
        <v>1.321044970342404E-2</v>
      </c>
      <c r="P29">
        <v>0.99639999999999995</v>
      </c>
      <c r="Q29">
        <f t="shared" si="0"/>
        <v>0.6</v>
      </c>
      <c r="R29">
        <f t="shared" si="1"/>
        <v>1.18</v>
      </c>
      <c r="S29">
        <f t="shared" si="2"/>
        <v>0.74</v>
      </c>
      <c r="T29">
        <f t="shared" si="3"/>
        <v>0.44</v>
      </c>
      <c r="U29">
        <f t="shared" si="4"/>
        <v>0.18</v>
      </c>
      <c r="V29">
        <f t="shared" si="5"/>
        <v>0.14000000000000001</v>
      </c>
      <c r="W29">
        <f t="shared" si="6"/>
        <v>0.32</v>
      </c>
      <c r="X29">
        <f t="shared" si="7"/>
        <v>0.42</v>
      </c>
      <c r="Y29">
        <f t="shared" si="8"/>
        <v>0.16</v>
      </c>
      <c r="Z29">
        <f t="shared" si="9"/>
        <v>0.4</v>
      </c>
      <c r="AA29">
        <f t="shared" si="10"/>
        <v>0.39999999999999997</v>
      </c>
      <c r="AB29">
        <f t="shared" si="11"/>
        <v>0.44</v>
      </c>
      <c r="AC29">
        <f t="shared" si="12"/>
        <v>0.43841599999999997</v>
      </c>
      <c r="AD29">
        <f t="shared" si="13"/>
        <v>0.74994445795894182</v>
      </c>
      <c r="AE29">
        <f t="shared" si="14"/>
        <v>1.4519901562399533</v>
      </c>
      <c r="AF29">
        <f t="shared" si="15"/>
        <v>1.2305001324067402</v>
      </c>
      <c r="AG29">
        <f t="shared" si="16"/>
        <v>100</v>
      </c>
    </row>
    <row r="30" spans="1:33" x14ac:dyDescent="0.2">
      <c r="A30">
        <v>1</v>
      </c>
      <c r="B30">
        <v>1</v>
      </c>
      <c r="C30">
        <v>51</v>
      </c>
      <c r="D30">
        <v>49</v>
      </c>
      <c r="E30">
        <v>805</v>
      </c>
      <c r="F30">
        <v>812</v>
      </c>
      <c r="G30">
        <v>841</v>
      </c>
      <c r="H30">
        <v>834</v>
      </c>
      <c r="I30">
        <v>861</v>
      </c>
      <c r="K30">
        <v>2</v>
      </c>
      <c r="L30">
        <v>-1</v>
      </c>
      <c r="M30">
        <v>0.1225449654837866</v>
      </c>
      <c r="N30">
        <v>3.4122176448995678E-2</v>
      </c>
      <c r="O30">
        <v>9.869104475158718E-3</v>
      </c>
      <c r="P30">
        <v>0.99639999999999995</v>
      </c>
      <c r="Q30">
        <f t="shared" si="0"/>
        <v>0.57999999999999996</v>
      </c>
      <c r="R30">
        <f t="shared" si="1"/>
        <v>1.1200000000000001</v>
      </c>
      <c r="S30">
        <f t="shared" si="2"/>
        <v>0.72</v>
      </c>
      <c r="T30">
        <f t="shared" si="3"/>
        <v>0.4</v>
      </c>
      <c r="U30">
        <f t="shared" si="4"/>
        <v>0.14000000000000001</v>
      </c>
      <c r="V30">
        <f t="shared" si="5"/>
        <v>0.14000000000000001</v>
      </c>
      <c r="W30">
        <f t="shared" si="6"/>
        <v>0.28000000000000003</v>
      </c>
      <c r="X30">
        <f t="shared" si="7"/>
        <v>0.44</v>
      </c>
      <c r="Y30">
        <f t="shared" si="8"/>
        <v>0.16</v>
      </c>
      <c r="Z30">
        <f t="shared" si="9"/>
        <v>0.4</v>
      </c>
      <c r="AA30">
        <f t="shared" si="10"/>
        <v>0.39999999999999997</v>
      </c>
      <c r="AB30">
        <f t="shared" si="11"/>
        <v>0.44</v>
      </c>
      <c r="AC30">
        <f t="shared" si="12"/>
        <v>0.43841599999999997</v>
      </c>
      <c r="AD30">
        <f t="shared" si="13"/>
        <v>0.70204569828101149</v>
      </c>
      <c r="AE30">
        <f t="shared" si="14"/>
        <v>1.3980952688331927</v>
      </c>
      <c r="AF30">
        <f t="shared" si="15"/>
        <v>1.2482993471724932</v>
      </c>
      <c r="AG30">
        <f t="shared" si="16"/>
        <v>103.44827586206897</v>
      </c>
    </row>
    <row r="31" spans="1:33" x14ac:dyDescent="0.2">
      <c r="A31">
        <v>1</v>
      </c>
      <c r="B31">
        <v>1</v>
      </c>
      <c r="C31">
        <v>51</v>
      </c>
      <c r="D31">
        <v>49</v>
      </c>
      <c r="E31">
        <v>834</v>
      </c>
      <c r="F31">
        <v>841</v>
      </c>
      <c r="G31">
        <v>868</v>
      </c>
      <c r="H31">
        <v>861</v>
      </c>
      <c r="I31">
        <v>888</v>
      </c>
      <c r="K31">
        <v>2</v>
      </c>
      <c r="L31">
        <v>-1</v>
      </c>
      <c r="M31">
        <v>0.1136677400081261</v>
      </c>
      <c r="N31">
        <v>3.5420682978659128E-2</v>
      </c>
      <c r="O31">
        <v>8.2627117258748141E-3</v>
      </c>
      <c r="P31">
        <v>0.99639999999999995</v>
      </c>
      <c r="Q31">
        <f t="shared" si="0"/>
        <v>0.54</v>
      </c>
      <c r="R31">
        <f t="shared" si="1"/>
        <v>1.08</v>
      </c>
      <c r="S31">
        <f t="shared" si="2"/>
        <v>0.68</v>
      </c>
      <c r="T31">
        <f t="shared" si="3"/>
        <v>0.4</v>
      </c>
      <c r="U31">
        <f t="shared" si="4"/>
        <v>0.14000000000000001</v>
      </c>
      <c r="V31">
        <f t="shared" si="5"/>
        <v>0.14000000000000001</v>
      </c>
      <c r="W31">
        <f t="shared" si="6"/>
        <v>0.28000000000000003</v>
      </c>
      <c r="X31">
        <f t="shared" si="7"/>
        <v>0.4</v>
      </c>
      <c r="Y31">
        <f t="shared" si="8"/>
        <v>0.16</v>
      </c>
      <c r="Z31">
        <f t="shared" si="9"/>
        <v>0.4</v>
      </c>
      <c r="AA31">
        <f t="shared" si="10"/>
        <v>0.39999999999999997</v>
      </c>
      <c r="AB31">
        <f t="shared" si="11"/>
        <v>0.44</v>
      </c>
      <c r="AC31">
        <f t="shared" si="12"/>
        <v>0.43841599999999997</v>
      </c>
      <c r="AD31">
        <f t="shared" si="13"/>
        <v>0.6960495705521812</v>
      </c>
      <c r="AE31">
        <f t="shared" si="14"/>
        <v>1.4159532262109569</v>
      </c>
      <c r="AF31">
        <f t="shared" si="15"/>
        <v>1.3110678020471822</v>
      </c>
      <c r="AG31">
        <f t="shared" si="16"/>
        <v>111.1111111111111</v>
      </c>
    </row>
    <row r="32" spans="1:33" x14ac:dyDescent="0.2">
      <c r="A32">
        <v>1</v>
      </c>
      <c r="B32">
        <v>1</v>
      </c>
      <c r="C32">
        <v>51</v>
      </c>
      <c r="D32">
        <v>49</v>
      </c>
      <c r="E32">
        <v>861</v>
      </c>
      <c r="F32">
        <v>868</v>
      </c>
      <c r="G32">
        <v>896</v>
      </c>
      <c r="H32">
        <v>888</v>
      </c>
      <c r="I32">
        <v>916</v>
      </c>
      <c r="K32">
        <v>2</v>
      </c>
      <c r="L32">
        <v>-1</v>
      </c>
      <c r="M32">
        <v>0.1217374057222079</v>
      </c>
      <c r="N32">
        <v>3.1803671455467489E-2</v>
      </c>
      <c r="O32">
        <v>1.408059421630878E-2</v>
      </c>
      <c r="P32">
        <v>0.99639999999999995</v>
      </c>
      <c r="Q32">
        <f t="shared" si="0"/>
        <v>0.54</v>
      </c>
      <c r="R32">
        <f t="shared" si="1"/>
        <v>1.1000000000000001</v>
      </c>
      <c r="S32">
        <f t="shared" si="2"/>
        <v>0.7</v>
      </c>
      <c r="T32">
        <f t="shared" si="3"/>
        <v>0.4</v>
      </c>
      <c r="U32">
        <f t="shared" si="4"/>
        <v>0.14000000000000001</v>
      </c>
      <c r="V32">
        <f t="shared" si="5"/>
        <v>0.16</v>
      </c>
      <c r="W32">
        <f t="shared" si="6"/>
        <v>0.30000000000000004</v>
      </c>
      <c r="X32">
        <f t="shared" si="7"/>
        <v>0.4</v>
      </c>
      <c r="Y32">
        <f t="shared" si="8"/>
        <v>0.16</v>
      </c>
      <c r="Z32">
        <f t="shared" si="9"/>
        <v>0.4</v>
      </c>
      <c r="AA32">
        <f t="shared" si="10"/>
        <v>0.39999999999999997</v>
      </c>
      <c r="AB32">
        <f t="shared" si="11"/>
        <v>0.44</v>
      </c>
      <c r="AC32">
        <f t="shared" si="12"/>
        <v>0.43841599999999997</v>
      </c>
      <c r="AD32">
        <f t="shared" si="13"/>
        <v>0.71990365565877568</v>
      </c>
      <c r="AE32">
        <f t="shared" si="14"/>
        <v>1.5116994571160536</v>
      </c>
      <c r="AF32">
        <f t="shared" si="15"/>
        <v>1.3742722337418667</v>
      </c>
      <c r="AG32">
        <f t="shared" si="16"/>
        <v>111.1111111111111</v>
      </c>
    </row>
    <row r="33" spans="1:33" x14ac:dyDescent="0.2">
      <c r="A33">
        <v>1</v>
      </c>
      <c r="B33">
        <v>1</v>
      </c>
      <c r="C33">
        <v>51</v>
      </c>
      <c r="D33">
        <v>49</v>
      </c>
      <c r="E33">
        <v>888</v>
      </c>
      <c r="F33">
        <v>896</v>
      </c>
      <c r="G33">
        <v>924</v>
      </c>
      <c r="H33">
        <v>916</v>
      </c>
      <c r="I33">
        <v>943</v>
      </c>
      <c r="K33">
        <v>2</v>
      </c>
      <c r="L33">
        <v>-1</v>
      </c>
      <c r="M33">
        <v>0.1404560578924495</v>
      </c>
      <c r="N33">
        <v>4.3316030754176657E-2</v>
      </c>
      <c r="O33">
        <v>1.2834835291764929E-2</v>
      </c>
      <c r="P33">
        <v>0.99639999999999995</v>
      </c>
      <c r="Q33">
        <f t="shared" si="0"/>
        <v>0.56000000000000005</v>
      </c>
      <c r="R33">
        <f t="shared" si="1"/>
        <v>1.1000000000000001</v>
      </c>
      <c r="S33">
        <f t="shared" si="2"/>
        <v>0.72</v>
      </c>
      <c r="T33">
        <f t="shared" si="3"/>
        <v>0.38</v>
      </c>
      <c r="U33">
        <f t="shared" si="4"/>
        <v>0.16</v>
      </c>
      <c r="V33">
        <f t="shared" si="5"/>
        <v>0.16</v>
      </c>
      <c r="W33">
        <f t="shared" si="6"/>
        <v>0.32</v>
      </c>
      <c r="X33">
        <f t="shared" si="7"/>
        <v>0.4</v>
      </c>
      <c r="Y33">
        <f t="shared" si="8"/>
        <v>0.16</v>
      </c>
      <c r="Z33">
        <f t="shared" si="9"/>
        <v>0.4</v>
      </c>
      <c r="AA33">
        <f t="shared" si="10"/>
        <v>0.39999999999999997</v>
      </c>
      <c r="AB33">
        <f t="shared" si="11"/>
        <v>0.44</v>
      </c>
      <c r="AC33">
        <f t="shared" si="12"/>
        <v>0.43841599999999997</v>
      </c>
      <c r="AD33">
        <f t="shared" si="13"/>
        <v>0.7917958014572779</v>
      </c>
      <c r="AE33">
        <f t="shared" si="14"/>
        <v>1.5146363360086381</v>
      </c>
      <c r="AF33">
        <f t="shared" si="15"/>
        <v>1.3769421236442163</v>
      </c>
      <c r="AG33">
        <f t="shared" si="16"/>
        <v>107.14285714285714</v>
      </c>
    </row>
    <row r="34" spans="1:33" x14ac:dyDescent="0.2">
      <c r="A34">
        <v>1</v>
      </c>
      <c r="B34">
        <v>1</v>
      </c>
      <c r="C34">
        <v>51</v>
      </c>
      <c r="D34">
        <v>49</v>
      </c>
      <c r="E34">
        <v>916</v>
      </c>
      <c r="F34">
        <v>924</v>
      </c>
      <c r="G34">
        <v>952</v>
      </c>
      <c r="H34">
        <v>943</v>
      </c>
      <c r="I34">
        <v>972</v>
      </c>
      <c r="K34">
        <v>2</v>
      </c>
      <c r="L34">
        <v>-1</v>
      </c>
      <c r="M34">
        <v>0.13922889564424029</v>
      </c>
      <c r="N34">
        <v>3.2274470030863908E-2</v>
      </c>
      <c r="O34">
        <v>1.399164846499041E-2</v>
      </c>
      <c r="P34">
        <v>0.99639999999999995</v>
      </c>
      <c r="Q34">
        <f t="shared" si="0"/>
        <v>0.54</v>
      </c>
      <c r="R34">
        <f t="shared" si="1"/>
        <v>1.1200000000000001</v>
      </c>
      <c r="S34">
        <f t="shared" si="2"/>
        <v>0.72</v>
      </c>
      <c r="T34">
        <f t="shared" si="3"/>
        <v>0.4</v>
      </c>
      <c r="U34">
        <f t="shared" si="4"/>
        <v>0.16</v>
      </c>
      <c r="V34">
        <f t="shared" si="5"/>
        <v>0.18</v>
      </c>
      <c r="W34">
        <f t="shared" si="6"/>
        <v>0.33999999999999997</v>
      </c>
      <c r="X34">
        <f t="shared" si="7"/>
        <v>0.38</v>
      </c>
      <c r="Y34">
        <f t="shared" si="8"/>
        <v>0.16</v>
      </c>
      <c r="Z34">
        <f t="shared" si="9"/>
        <v>0.4</v>
      </c>
      <c r="AA34">
        <f t="shared" si="10"/>
        <v>0.39999999999999997</v>
      </c>
      <c r="AB34">
        <f t="shared" si="11"/>
        <v>0.44</v>
      </c>
      <c r="AC34">
        <f t="shared" si="12"/>
        <v>0.43841599999999997</v>
      </c>
      <c r="AD34">
        <f t="shared" si="13"/>
        <v>0.72284053455136021</v>
      </c>
      <c r="AE34">
        <f t="shared" si="14"/>
        <v>1.5086204850651257</v>
      </c>
      <c r="AF34">
        <f t="shared" si="15"/>
        <v>1.346982575951005</v>
      </c>
      <c r="AG34">
        <f t="shared" si="16"/>
        <v>111.1111111111111</v>
      </c>
    </row>
    <row r="35" spans="1:33" x14ac:dyDescent="0.2">
      <c r="A35">
        <v>1</v>
      </c>
      <c r="B35">
        <v>1</v>
      </c>
      <c r="C35">
        <v>51</v>
      </c>
      <c r="D35">
        <v>49</v>
      </c>
      <c r="E35">
        <v>943</v>
      </c>
      <c r="F35">
        <v>952</v>
      </c>
      <c r="G35">
        <v>980</v>
      </c>
      <c r="H35">
        <v>972</v>
      </c>
      <c r="I35">
        <v>1000</v>
      </c>
      <c r="K35">
        <v>2</v>
      </c>
      <c r="L35">
        <v>-1</v>
      </c>
      <c r="M35">
        <v>0.1368963409588238</v>
      </c>
      <c r="N35">
        <v>4.3209108351944928E-2</v>
      </c>
      <c r="O35">
        <v>1.218617474586184E-2</v>
      </c>
      <c r="P35">
        <v>0.99639999999999995</v>
      </c>
      <c r="Q35">
        <f t="shared" si="0"/>
        <v>0.57999999999999996</v>
      </c>
      <c r="R35">
        <f t="shared" si="1"/>
        <v>1.1399999999999999</v>
      </c>
      <c r="S35">
        <f t="shared" si="2"/>
        <v>0.74</v>
      </c>
      <c r="T35">
        <f t="shared" si="3"/>
        <v>0.4</v>
      </c>
      <c r="U35">
        <f t="shared" si="4"/>
        <v>0.18</v>
      </c>
      <c r="V35">
        <f t="shared" si="5"/>
        <v>0.16</v>
      </c>
      <c r="W35">
        <f t="shared" si="6"/>
        <v>0.33999999999999997</v>
      </c>
      <c r="X35">
        <f t="shared" si="7"/>
        <v>0.4</v>
      </c>
      <c r="Y35">
        <f t="shared" si="8"/>
        <v>0.16</v>
      </c>
      <c r="Z35">
        <f t="shared" si="9"/>
        <v>0.4</v>
      </c>
      <c r="AA35">
        <f t="shared" si="10"/>
        <v>0.39999999999999997</v>
      </c>
      <c r="AB35">
        <f t="shared" si="11"/>
        <v>0.44</v>
      </c>
      <c r="AC35">
        <f t="shared" si="12"/>
        <v>0.43841599999999997</v>
      </c>
      <c r="AD35">
        <f t="shared" si="13"/>
        <v>0.78577995051376548</v>
      </c>
      <c r="AE35">
        <f t="shared" si="14"/>
        <v>1.4887806813942652</v>
      </c>
      <c r="AF35">
        <f t="shared" si="15"/>
        <v>1.3059479661353204</v>
      </c>
      <c r="AG35">
        <f t="shared" si="16"/>
        <v>103.44827586206897</v>
      </c>
    </row>
    <row r="36" spans="1:33" x14ac:dyDescent="0.2">
      <c r="A36">
        <v>1</v>
      </c>
      <c r="B36">
        <v>1</v>
      </c>
      <c r="C36">
        <v>51</v>
      </c>
      <c r="D36">
        <v>49</v>
      </c>
      <c r="E36">
        <v>972</v>
      </c>
      <c r="F36">
        <v>980</v>
      </c>
      <c r="G36">
        <v>1008</v>
      </c>
      <c r="H36">
        <v>1000</v>
      </c>
      <c r="I36">
        <v>1028</v>
      </c>
      <c r="K36">
        <v>2</v>
      </c>
      <c r="L36">
        <v>-1</v>
      </c>
      <c r="M36">
        <v>0.13239189233459531</v>
      </c>
      <c r="N36">
        <v>2.9947125836083621E-2</v>
      </c>
      <c r="O36">
        <v>1.377907664035259E-2</v>
      </c>
      <c r="P36">
        <v>0.99639999999999995</v>
      </c>
      <c r="Q36">
        <f t="shared" si="0"/>
        <v>0.56000000000000005</v>
      </c>
      <c r="R36">
        <f t="shared" si="1"/>
        <v>1.1200000000000001</v>
      </c>
      <c r="S36">
        <f t="shared" si="2"/>
        <v>0.72</v>
      </c>
      <c r="T36">
        <f t="shared" si="3"/>
        <v>0.4</v>
      </c>
      <c r="U36">
        <f t="shared" si="4"/>
        <v>0.16</v>
      </c>
      <c r="V36">
        <f t="shared" si="5"/>
        <v>0.16</v>
      </c>
      <c r="W36">
        <f t="shared" si="6"/>
        <v>0.32</v>
      </c>
      <c r="X36">
        <f t="shared" si="7"/>
        <v>0.4</v>
      </c>
      <c r="Y36">
        <f t="shared" si="8"/>
        <v>0.16</v>
      </c>
      <c r="Z36">
        <f t="shared" si="9"/>
        <v>0.4</v>
      </c>
      <c r="AA36">
        <f t="shared" si="10"/>
        <v>0.39999999999999997</v>
      </c>
      <c r="AB36">
        <f t="shared" si="11"/>
        <v>0.44</v>
      </c>
      <c r="AC36">
        <f t="shared" si="12"/>
        <v>0.43841599999999997</v>
      </c>
      <c r="AD36">
        <f t="shared" si="13"/>
        <v>0.70300073088049975</v>
      </c>
      <c r="AE36">
        <f t="shared" si="14"/>
        <v>1.4181252153951098</v>
      </c>
      <c r="AF36">
        <f t="shared" si="15"/>
        <v>1.2661832280313479</v>
      </c>
      <c r="AG36">
        <f t="shared" si="16"/>
        <v>107.14285714285714</v>
      </c>
    </row>
    <row r="37" spans="1:33" x14ac:dyDescent="0.2">
      <c r="A37">
        <v>1</v>
      </c>
      <c r="B37">
        <v>1</v>
      </c>
      <c r="C37">
        <v>51</v>
      </c>
      <c r="D37">
        <v>49</v>
      </c>
      <c r="E37">
        <v>1000</v>
      </c>
      <c r="F37">
        <v>1008</v>
      </c>
      <c r="G37">
        <v>1036</v>
      </c>
      <c r="H37">
        <v>1028</v>
      </c>
      <c r="I37">
        <v>1059</v>
      </c>
      <c r="K37">
        <v>2</v>
      </c>
      <c r="L37">
        <v>-1</v>
      </c>
      <c r="M37">
        <v>0.1187272779568419</v>
      </c>
      <c r="N37">
        <v>3.3187310783150653E-2</v>
      </c>
      <c r="O37">
        <v>1.2161022739955439E-2</v>
      </c>
      <c r="P37">
        <v>0.99639999999999995</v>
      </c>
      <c r="Q37">
        <f t="shared" si="0"/>
        <v>0.56000000000000005</v>
      </c>
      <c r="R37">
        <f t="shared" si="1"/>
        <v>1.18</v>
      </c>
      <c r="S37">
        <f t="shared" si="2"/>
        <v>0.72</v>
      </c>
      <c r="T37">
        <f t="shared" si="3"/>
        <v>0.46</v>
      </c>
      <c r="U37">
        <f t="shared" si="4"/>
        <v>0.16</v>
      </c>
      <c r="V37">
        <f t="shared" si="5"/>
        <v>0.16</v>
      </c>
      <c r="W37">
        <f t="shared" si="6"/>
        <v>0.32</v>
      </c>
      <c r="X37">
        <f t="shared" si="7"/>
        <v>0.4</v>
      </c>
      <c r="Y37">
        <f t="shared" si="8"/>
        <v>0.16</v>
      </c>
      <c r="Z37">
        <f t="shared" si="9"/>
        <v>0.4</v>
      </c>
      <c r="AA37">
        <f t="shared" si="10"/>
        <v>0.39999999999999997</v>
      </c>
      <c r="AB37">
        <f t="shared" si="11"/>
        <v>0.44</v>
      </c>
      <c r="AC37">
        <f t="shared" si="12"/>
        <v>0.43841599999999997</v>
      </c>
      <c r="AD37">
        <f t="shared" si="13"/>
        <v>0.71512448451461008</v>
      </c>
      <c r="AE37">
        <f t="shared" si="14"/>
        <v>1.5343464332224375</v>
      </c>
      <c r="AF37">
        <f t="shared" si="15"/>
        <v>1.3002935874766419</v>
      </c>
      <c r="AG37">
        <f t="shared" si="16"/>
        <v>107.14285714285714</v>
      </c>
    </row>
    <row r="38" spans="1:33" x14ac:dyDescent="0.2">
      <c r="A38">
        <v>1</v>
      </c>
      <c r="B38">
        <v>1</v>
      </c>
      <c r="C38">
        <v>51</v>
      </c>
      <c r="D38">
        <v>49</v>
      </c>
      <c r="E38">
        <v>1028</v>
      </c>
      <c r="F38">
        <v>1036</v>
      </c>
      <c r="G38">
        <v>1069</v>
      </c>
      <c r="H38">
        <v>1059</v>
      </c>
      <c r="I38">
        <v>1077</v>
      </c>
      <c r="K38">
        <v>2</v>
      </c>
      <c r="L38">
        <v>-1</v>
      </c>
      <c r="M38">
        <v>0.15888728239521199</v>
      </c>
      <c r="N38">
        <v>3.9889772499983218E-2</v>
      </c>
      <c r="O38">
        <v>1.9873885631588609E-2</v>
      </c>
      <c r="P38">
        <v>0.99639999999999995</v>
      </c>
      <c r="Q38">
        <f t="shared" si="0"/>
        <v>0.62</v>
      </c>
      <c r="R38">
        <f t="shared" si="1"/>
        <v>0.98</v>
      </c>
      <c r="S38">
        <f t="shared" si="2"/>
        <v>0.82</v>
      </c>
      <c r="T38">
        <f t="shared" si="3"/>
        <v>0.16</v>
      </c>
      <c r="U38">
        <f t="shared" si="4"/>
        <v>0.16</v>
      </c>
      <c r="V38">
        <f t="shared" si="5"/>
        <v>0.2</v>
      </c>
      <c r="W38">
        <f t="shared" si="6"/>
        <v>0.36</v>
      </c>
      <c r="X38">
        <f t="shared" si="7"/>
        <v>0.46</v>
      </c>
      <c r="Y38">
        <f t="shared" si="8"/>
        <v>0.16</v>
      </c>
      <c r="Z38">
        <f t="shared" si="9"/>
        <v>0.4</v>
      </c>
      <c r="AA38">
        <f t="shared" si="10"/>
        <v>0.39999999999999997</v>
      </c>
      <c r="AB38">
        <f t="shared" si="11"/>
        <v>0.44</v>
      </c>
      <c r="AC38">
        <f t="shared" si="12"/>
        <v>0.43841599999999997</v>
      </c>
      <c r="AD38">
        <f t="shared" si="13"/>
        <v>0.81922194870782739</v>
      </c>
      <c r="AE38">
        <f t="shared" si="14"/>
        <v>1.3995901610426444</v>
      </c>
      <c r="AF38">
        <f t="shared" si="15"/>
        <v>1.4281532255537188</v>
      </c>
      <c r="AG38">
        <f t="shared" si="16"/>
        <v>96.774193548387103</v>
      </c>
    </row>
    <row r="39" spans="1:33" x14ac:dyDescent="0.2">
      <c r="A39">
        <v>1</v>
      </c>
      <c r="B39">
        <v>1</v>
      </c>
      <c r="C39">
        <v>51</v>
      </c>
      <c r="D39">
        <v>49</v>
      </c>
      <c r="E39">
        <v>1059</v>
      </c>
      <c r="F39">
        <v>1069</v>
      </c>
      <c r="G39">
        <v>1085</v>
      </c>
      <c r="H39">
        <v>1077</v>
      </c>
      <c r="I39">
        <v>1117</v>
      </c>
      <c r="K39">
        <v>2</v>
      </c>
      <c r="L39">
        <v>-1</v>
      </c>
      <c r="M39">
        <v>7.7612317388435825E-2</v>
      </c>
      <c r="N39">
        <v>1.6632997071848801E-2</v>
      </c>
      <c r="O39">
        <v>1.373638617245778E-2</v>
      </c>
      <c r="P39">
        <v>0.99639999999999995</v>
      </c>
      <c r="Q39">
        <f t="shared" si="0"/>
        <v>0.36</v>
      </c>
      <c r="R39">
        <f t="shared" si="1"/>
        <v>1.1599999999999999</v>
      </c>
      <c r="S39">
        <f t="shared" si="2"/>
        <v>0.52</v>
      </c>
      <c r="T39">
        <f t="shared" si="3"/>
        <v>0.64</v>
      </c>
      <c r="U39">
        <f t="shared" si="4"/>
        <v>0.2</v>
      </c>
      <c r="V39">
        <f t="shared" si="5"/>
        <v>0.16</v>
      </c>
      <c r="W39">
        <f t="shared" si="6"/>
        <v>0.36</v>
      </c>
      <c r="X39">
        <f t="shared" si="7"/>
        <v>0.16</v>
      </c>
      <c r="Y39">
        <f t="shared" si="8"/>
        <v>0.16</v>
      </c>
      <c r="Z39">
        <f t="shared" si="9"/>
        <v>0.4</v>
      </c>
      <c r="AA39">
        <f t="shared" si="10"/>
        <v>0.39999999999999997</v>
      </c>
      <c r="AB39">
        <f t="shared" si="11"/>
        <v>0.44</v>
      </c>
      <c r="AC39">
        <f t="shared" si="12"/>
        <v>0.43841599999999997</v>
      </c>
      <c r="AD39">
        <f t="shared" si="13"/>
        <v>0.58036821233481706</v>
      </c>
      <c r="AE39">
        <f t="shared" si="14"/>
        <v>1.0466250077460175</v>
      </c>
      <c r="AF39">
        <f t="shared" si="15"/>
        <v>0.9022629377120841</v>
      </c>
      <c r="AG39">
        <f t="shared" si="16"/>
        <v>166.66666666666669</v>
      </c>
    </row>
    <row r="40" spans="1:33" x14ac:dyDescent="0.2">
      <c r="A40">
        <v>1</v>
      </c>
      <c r="B40">
        <v>1</v>
      </c>
      <c r="C40">
        <v>51</v>
      </c>
      <c r="D40">
        <v>49</v>
      </c>
      <c r="E40">
        <v>1077</v>
      </c>
      <c r="F40">
        <v>1085</v>
      </c>
      <c r="G40">
        <v>1131</v>
      </c>
      <c r="H40">
        <v>1117</v>
      </c>
      <c r="I40">
        <v>1158</v>
      </c>
      <c r="K40">
        <v>2</v>
      </c>
      <c r="L40">
        <v>-1</v>
      </c>
      <c r="M40">
        <v>0.10051283278935701</v>
      </c>
      <c r="N40">
        <v>1.38092454967666E-2</v>
      </c>
      <c r="O40">
        <v>5.2767000328017427E-3</v>
      </c>
      <c r="P40">
        <v>0.99639999999999995</v>
      </c>
      <c r="Q40">
        <f t="shared" si="0"/>
        <v>0.8</v>
      </c>
      <c r="R40">
        <f t="shared" si="1"/>
        <v>1.62</v>
      </c>
      <c r="S40">
        <f t="shared" si="2"/>
        <v>1.08</v>
      </c>
      <c r="T40">
        <f t="shared" si="3"/>
        <v>0.54</v>
      </c>
      <c r="U40">
        <f t="shared" si="4"/>
        <v>0.16</v>
      </c>
      <c r="V40">
        <f t="shared" si="5"/>
        <v>0.28000000000000003</v>
      </c>
      <c r="W40">
        <f t="shared" si="6"/>
        <v>0.44000000000000006</v>
      </c>
      <c r="X40">
        <f t="shared" si="7"/>
        <v>0.64</v>
      </c>
      <c r="Y40">
        <f t="shared" si="8"/>
        <v>0.16</v>
      </c>
      <c r="Z40">
        <f t="shared" si="9"/>
        <v>0.4</v>
      </c>
      <c r="AA40">
        <f t="shared" si="10"/>
        <v>0.39999999999999997</v>
      </c>
      <c r="AB40">
        <f t="shared" si="11"/>
        <v>0.44</v>
      </c>
      <c r="AC40">
        <f t="shared" si="12"/>
        <v>0.43841599999999997</v>
      </c>
      <c r="AD40">
        <f t="shared" si="13"/>
        <v>0.46625679541120046</v>
      </c>
      <c r="AE40">
        <f t="shared" si="14"/>
        <v>1.115220202001789</v>
      </c>
      <c r="AF40">
        <f t="shared" si="15"/>
        <v>0.68840753209986971</v>
      </c>
      <c r="AG40">
        <f t="shared" si="16"/>
        <v>75</v>
      </c>
    </row>
    <row r="41" spans="1:33" x14ac:dyDescent="0.2">
      <c r="A41">
        <v>1</v>
      </c>
      <c r="B41">
        <v>1</v>
      </c>
      <c r="C41">
        <v>51</v>
      </c>
      <c r="D41">
        <v>49</v>
      </c>
      <c r="E41">
        <v>1117</v>
      </c>
      <c r="F41">
        <v>1131</v>
      </c>
      <c r="G41">
        <v>1168</v>
      </c>
      <c r="H41">
        <v>1158</v>
      </c>
      <c r="I41">
        <v>1190</v>
      </c>
      <c r="K41">
        <v>2</v>
      </c>
      <c r="L41">
        <v>-1</v>
      </c>
      <c r="M41">
        <v>2.2465498697180761E-2</v>
      </c>
      <c r="N41">
        <v>3.5371424163704077E-2</v>
      </c>
      <c r="O41">
        <v>4.3140839599347721E-3</v>
      </c>
      <c r="P41">
        <v>0.99639999999999995</v>
      </c>
      <c r="Q41">
        <f t="shared" si="0"/>
        <v>0.82</v>
      </c>
      <c r="R41">
        <f t="shared" si="1"/>
        <v>1.46</v>
      </c>
      <c r="S41">
        <f t="shared" si="2"/>
        <v>1.02</v>
      </c>
      <c r="T41">
        <f t="shared" si="3"/>
        <v>0.44</v>
      </c>
      <c r="U41">
        <f t="shared" si="4"/>
        <v>0.28000000000000003</v>
      </c>
      <c r="V41">
        <f t="shared" si="5"/>
        <v>0.2</v>
      </c>
      <c r="W41">
        <f t="shared" si="6"/>
        <v>0.48000000000000004</v>
      </c>
      <c r="X41">
        <f t="shared" si="7"/>
        <v>0.54</v>
      </c>
      <c r="Y41">
        <f t="shared" si="8"/>
        <v>0.16</v>
      </c>
      <c r="Z41">
        <f t="shared" si="9"/>
        <v>0.4</v>
      </c>
      <c r="AA41">
        <f t="shared" si="10"/>
        <v>0.39999999999999997</v>
      </c>
      <c r="AB41">
        <f t="shared" si="11"/>
        <v>0.44</v>
      </c>
      <c r="AC41">
        <f t="shared" si="12"/>
        <v>0.43841599999999997</v>
      </c>
      <c r="AD41">
        <f t="shared" si="13"/>
        <v>0.64896340659058838</v>
      </c>
      <c r="AE41">
        <f t="shared" si="14"/>
        <v>1.424992089811747</v>
      </c>
      <c r="AF41">
        <f t="shared" si="15"/>
        <v>0.97602197932311441</v>
      </c>
      <c r="AG41">
        <f t="shared" si="16"/>
        <v>73.170731707317074</v>
      </c>
    </row>
    <row r="42" spans="1:33" x14ac:dyDescent="0.2">
      <c r="A42">
        <v>1</v>
      </c>
      <c r="B42">
        <v>1</v>
      </c>
      <c r="C42">
        <v>51</v>
      </c>
      <c r="D42">
        <v>49</v>
      </c>
      <c r="E42">
        <v>1158</v>
      </c>
      <c r="F42">
        <v>1168</v>
      </c>
      <c r="G42">
        <v>1197</v>
      </c>
      <c r="H42">
        <v>1190</v>
      </c>
      <c r="I42">
        <v>1220</v>
      </c>
      <c r="K42">
        <v>2</v>
      </c>
      <c r="L42">
        <v>-1</v>
      </c>
      <c r="M42">
        <v>8.2749650998294594E-2</v>
      </c>
      <c r="N42">
        <v>3.4882431692045843E-2</v>
      </c>
      <c r="O42">
        <v>1.8700154617452409E-2</v>
      </c>
      <c r="P42">
        <v>0.99639999999999995</v>
      </c>
      <c r="Q42">
        <f t="shared" si="0"/>
        <v>0.64</v>
      </c>
      <c r="R42">
        <f t="shared" si="1"/>
        <v>1.24</v>
      </c>
      <c r="S42">
        <f t="shared" si="2"/>
        <v>0.78</v>
      </c>
      <c r="T42">
        <f t="shared" si="3"/>
        <v>0.46</v>
      </c>
      <c r="U42">
        <f t="shared" si="4"/>
        <v>0.2</v>
      </c>
      <c r="V42">
        <f t="shared" si="5"/>
        <v>0.14000000000000001</v>
      </c>
      <c r="W42">
        <f t="shared" si="6"/>
        <v>0.34</v>
      </c>
      <c r="X42">
        <f t="shared" si="7"/>
        <v>0.44</v>
      </c>
      <c r="Y42">
        <f t="shared" si="8"/>
        <v>0.16</v>
      </c>
      <c r="Z42">
        <f t="shared" si="9"/>
        <v>0.4</v>
      </c>
      <c r="AA42">
        <f t="shared" si="10"/>
        <v>0.39999999999999997</v>
      </c>
      <c r="AB42">
        <f t="shared" si="11"/>
        <v>0.44</v>
      </c>
      <c r="AC42">
        <f t="shared" si="12"/>
        <v>0.43841599999999997</v>
      </c>
      <c r="AD42">
        <f t="shared" si="13"/>
        <v>0.77602868322115859</v>
      </c>
      <c r="AE42">
        <f t="shared" si="14"/>
        <v>1.4366494232627327</v>
      </c>
      <c r="AF42">
        <f t="shared" si="15"/>
        <v>1.1585882445667199</v>
      </c>
      <c r="AG42">
        <f t="shared" si="16"/>
        <v>93.75</v>
      </c>
    </row>
    <row r="43" spans="1:33" x14ac:dyDescent="0.2">
      <c r="A43">
        <v>1</v>
      </c>
      <c r="B43">
        <v>1</v>
      </c>
      <c r="C43">
        <v>51</v>
      </c>
      <c r="D43">
        <v>49</v>
      </c>
      <c r="E43">
        <v>1190</v>
      </c>
      <c r="F43">
        <v>1197</v>
      </c>
      <c r="G43">
        <v>1227</v>
      </c>
      <c r="H43">
        <v>1220</v>
      </c>
      <c r="I43">
        <v>1247</v>
      </c>
      <c r="K43">
        <v>2</v>
      </c>
      <c r="L43">
        <v>-1</v>
      </c>
      <c r="M43">
        <v>9.1753169158227288E-2</v>
      </c>
      <c r="N43">
        <v>3.3420185465695043E-2</v>
      </c>
      <c r="O43">
        <v>6.3614755418905178E-3</v>
      </c>
      <c r="P43">
        <v>0.99639999999999995</v>
      </c>
      <c r="Q43">
        <f t="shared" si="0"/>
        <v>0.6</v>
      </c>
      <c r="R43">
        <f t="shared" si="1"/>
        <v>1.1399999999999999</v>
      </c>
      <c r="S43">
        <f t="shared" si="2"/>
        <v>0.74</v>
      </c>
      <c r="T43">
        <f t="shared" si="3"/>
        <v>0.4</v>
      </c>
      <c r="U43">
        <f t="shared" si="4"/>
        <v>0.14000000000000001</v>
      </c>
      <c r="V43">
        <f t="shared" si="5"/>
        <v>0.14000000000000001</v>
      </c>
      <c r="W43">
        <f t="shared" si="6"/>
        <v>0.28000000000000003</v>
      </c>
      <c r="X43">
        <f t="shared" si="7"/>
        <v>0.46</v>
      </c>
      <c r="Y43">
        <f t="shared" si="8"/>
        <v>0.16</v>
      </c>
      <c r="Z43">
        <f t="shared" si="9"/>
        <v>0.4</v>
      </c>
      <c r="AA43">
        <f t="shared" si="10"/>
        <v>0.39999999999999997</v>
      </c>
      <c r="AB43">
        <f t="shared" si="11"/>
        <v>0.44</v>
      </c>
      <c r="AC43">
        <f t="shared" si="12"/>
        <v>0.43841599999999997</v>
      </c>
      <c r="AD43">
        <f t="shared" si="13"/>
        <v>0.66062074004157412</v>
      </c>
      <c r="AE43">
        <f t="shared" si="14"/>
        <v>1.3557925953237411</v>
      </c>
      <c r="AF43">
        <f t="shared" si="15"/>
        <v>1.1892917502839835</v>
      </c>
      <c r="AG43">
        <f t="shared" si="16"/>
        <v>100</v>
      </c>
    </row>
    <row r="44" spans="1:33" x14ac:dyDescent="0.2">
      <c r="A44">
        <v>1</v>
      </c>
      <c r="B44">
        <v>1</v>
      </c>
      <c r="C44">
        <v>51</v>
      </c>
      <c r="D44">
        <v>49</v>
      </c>
      <c r="E44">
        <v>1220</v>
      </c>
      <c r="F44">
        <v>1227</v>
      </c>
      <c r="G44">
        <v>1255</v>
      </c>
      <c r="H44">
        <v>1247</v>
      </c>
      <c r="I44">
        <v>1276</v>
      </c>
      <c r="K44">
        <v>2</v>
      </c>
      <c r="L44">
        <v>-1</v>
      </c>
      <c r="M44">
        <v>9.1464396697055597E-2</v>
      </c>
      <c r="N44">
        <v>3.3680929131565791E-2</v>
      </c>
      <c r="O44">
        <v>9.4868893323415988E-3</v>
      </c>
      <c r="P44">
        <v>0.99639999999999995</v>
      </c>
      <c r="Q44">
        <f t="shared" si="0"/>
        <v>0.54</v>
      </c>
      <c r="R44">
        <f t="shared" si="1"/>
        <v>1.1200000000000001</v>
      </c>
      <c r="S44">
        <f t="shared" si="2"/>
        <v>0.7</v>
      </c>
      <c r="T44">
        <f t="shared" si="3"/>
        <v>0.42</v>
      </c>
      <c r="U44">
        <f t="shared" si="4"/>
        <v>0.14000000000000001</v>
      </c>
      <c r="V44">
        <f t="shared" si="5"/>
        <v>0.16</v>
      </c>
      <c r="W44">
        <f t="shared" si="6"/>
        <v>0.30000000000000004</v>
      </c>
      <c r="X44">
        <f t="shared" si="7"/>
        <v>0.4</v>
      </c>
      <c r="Y44">
        <f t="shared" si="8"/>
        <v>0.16</v>
      </c>
      <c r="Z44">
        <f t="shared" si="9"/>
        <v>0.4</v>
      </c>
      <c r="AA44">
        <f t="shared" si="10"/>
        <v>0.39999999999999997</v>
      </c>
      <c r="AB44">
        <f t="shared" si="11"/>
        <v>0.44</v>
      </c>
      <c r="AC44">
        <f t="shared" si="12"/>
        <v>0.43841599999999997</v>
      </c>
      <c r="AD44">
        <f t="shared" si="13"/>
        <v>0.69517185528216685</v>
      </c>
      <c r="AE44">
        <f t="shared" si="14"/>
        <v>1.4859983211067536</v>
      </c>
      <c r="AF44">
        <f t="shared" si="15"/>
        <v>1.3267842152738869</v>
      </c>
      <c r="AG44">
        <f t="shared" si="16"/>
        <v>111.1111111111111</v>
      </c>
    </row>
    <row r="45" spans="1:33" x14ac:dyDescent="0.2">
      <c r="A45">
        <v>1</v>
      </c>
      <c r="B45">
        <v>1</v>
      </c>
      <c r="C45">
        <v>51</v>
      </c>
      <c r="D45">
        <v>49</v>
      </c>
      <c r="E45">
        <v>1247</v>
      </c>
      <c r="F45">
        <v>1255</v>
      </c>
      <c r="G45">
        <v>1284</v>
      </c>
      <c r="H45">
        <v>1276</v>
      </c>
      <c r="I45">
        <v>1303</v>
      </c>
      <c r="K45">
        <v>2</v>
      </c>
      <c r="L45">
        <v>-1</v>
      </c>
      <c r="M45">
        <v>0.14120052720009829</v>
      </c>
      <c r="N45">
        <v>3.9431517412599572E-2</v>
      </c>
      <c r="O45">
        <v>1.6145092114921201E-2</v>
      </c>
      <c r="P45">
        <v>0.99639999999999995</v>
      </c>
      <c r="Q45">
        <f t="shared" si="0"/>
        <v>0.57999999999999996</v>
      </c>
      <c r="R45">
        <f t="shared" si="1"/>
        <v>1.1200000000000001</v>
      </c>
      <c r="S45">
        <f t="shared" si="2"/>
        <v>0.74</v>
      </c>
      <c r="T45">
        <f t="shared" si="3"/>
        <v>0.38</v>
      </c>
      <c r="U45">
        <f t="shared" si="4"/>
        <v>0.16</v>
      </c>
      <c r="V45">
        <f t="shared" si="5"/>
        <v>0.16</v>
      </c>
      <c r="W45">
        <f t="shared" si="6"/>
        <v>0.32</v>
      </c>
      <c r="X45">
        <f t="shared" si="7"/>
        <v>0.42</v>
      </c>
      <c r="Y45">
        <f t="shared" si="8"/>
        <v>0.16</v>
      </c>
      <c r="Z45">
        <f t="shared" si="9"/>
        <v>0.4</v>
      </c>
      <c r="AA45">
        <f t="shared" si="10"/>
        <v>0.39999999999999997</v>
      </c>
      <c r="AB45">
        <f t="shared" si="11"/>
        <v>0.44</v>
      </c>
      <c r="AC45">
        <f t="shared" si="12"/>
        <v>0.43841599999999997</v>
      </c>
      <c r="AD45">
        <f t="shared" si="13"/>
        <v>0.7908264658245866</v>
      </c>
      <c r="AE45">
        <f t="shared" si="14"/>
        <v>1.4923610520849029</v>
      </c>
      <c r="AF45">
        <f t="shared" si="15"/>
        <v>1.332465225075806</v>
      </c>
      <c r="AG45">
        <f t="shared" si="16"/>
        <v>103.44827586206897</v>
      </c>
    </row>
    <row r="46" spans="1:33" x14ac:dyDescent="0.2">
      <c r="A46">
        <v>1</v>
      </c>
      <c r="B46">
        <v>1</v>
      </c>
      <c r="C46">
        <v>51</v>
      </c>
      <c r="D46">
        <v>49</v>
      </c>
      <c r="E46">
        <v>1276</v>
      </c>
      <c r="F46">
        <v>1284</v>
      </c>
      <c r="G46">
        <v>1312</v>
      </c>
      <c r="H46">
        <v>1303</v>
      </c>
      <c r="I46">
        <v>1331</v>
      </c>
      <c r="K46">
        <v>2</v>
      </c>
      <c r="L46">
        <v>-1</v>
      </c>
      <c r="M46">
        <v>0.1323743419731431</v>
      </c>
      <c r="N46">
        <v>3.3401007382373171E-2</v>
      </c>
      <c r="O46">
        <v>1.0403905330022129E-2</v>
      </c>
      <c r="P46">
        <v>0.99639999999999995</v>
      </c>
      <c r="Q46">
        <f t="shared" si="0"/>
        <v>0.54</v>
      </c>
      <c r="R46">
        <f t="shared" si="1"/>
        <v>1.1000000000000001</v>
      </c>
      <c r="S46">
        <f t="shared" si="2"/>
        <v>0.72</v>
      </c>
      <c r="T46">
        <f t="shared" si="3"/>
        <v>0.38</v>
      </c>
      <c r="U46">
        <f t="shared" si="4"/>
        <v>0.16</v>
      </c>
      <c r="V46">
        <f t="shared" si="5"/>
        <v>0.18</v>
      </c>
      <c r="W46">
        <f t="shared" si="6"/>
        <v>0.33999999999999997</v>
      </c>
      <c r="X46">
        <f t="shared" si="7"/>
        <v>0.38</v>
      </c>
      <c r="Y46">
        <f t="shared" si="8"/>
        <v>0.16</v>
      </c>
      <c r="Z46">
        <f t="shared" si="9"/>
        <v>0.4</v>
      </c>
      <c r="AA46">
        <f t="shared" si="10"/>
        <v>0.39999999999999997</v>
      </c>
      <c r="AB46">
        <f t="shared" si="11"/>
        <v>0.44</v>
      </c>
      <c r="AC46">
        <f t="shared" si="12"/>
        <v>0.43841599999999997</v>
      </c>
      <c r="AD46">
        <f t="shared" si="13"/>
        <v>0.7015345862603164</v>
      </c>
      <c r="AE46">
        <f t="shared" si="14"/>
        <v>1.4062516797615263</v>
      </c>
      <c r="AF46">
        <f t="shared" si="15"/>
        <v>1.2784106179650239</v>
      </c>
      <c r="AG46">
        <f t="shared" si="16"/>
        <v>111.1111111111111</v>
      </c>
    </row>
    <row r="47" spans="1:33" x14ac:dyDescent="0.2">
      <c r="A47">
        <v>1</v>
      </c>
      <c r="B47">
        <v>1</v>
      </c>
      <c r="C47">
        <v>51</v>
      </c>
      <c r="D47">
        <v>49</v>
      </c>
      <c r="E47">
        <v>1303</v>
      </c>
      <c r="F47">
        <v>1312</v>
      </c>
      <c r="G47">
        <v>1339</v>
      </c>
      <c r="H47">
        <v>1331</v>
      </c>
      <c r="I47">
        <v>1359</v>
      </c>
      <c r="K47">
        <v>2</v>
      </c>
      <c r="L47">
        <v>-1</v>
      </c>
      <c r="M47">
        <v>0.14245374033760591</v>
      </c>
      <c r="N47">
        <v>3.041570759384463E-2</v>
      </c>
      <c r="O47">
        <v>1.352298998064932E-2</v>
      </c>
      <c r="P47">
        <v>0.99639999999999995</v>
      </c>
      <c r="Q47">
        <f t="shared" si="0"/>
        <v>0.56000000000000005</v>
      </c>
      <c r="R47">
        <f t="shared" si="1"/>
        <v>1.1200000000000001</v>
      </c>
      <c r="S47">
        <f t="shared" si="2"/>
        <v>0.72</v>
      </c>
      <c r="T47">
        <f t="shared" si="3"/>
        <v>0.4</v>
      </c>
      <c r="U47">
        <f t="shared" si="4"/>
        <v>0.18</v>
      </c>
      <c r="V47">
        <f t="shared" si="5"/>
        <v>0.16</v>
      </c>
      <c r="W47">
        <f t="shared" si="6"/>
        <v>0.33999999999999997</v>
      </c>
      <c r="X47">
        <f t="shared" si="7"/>
        <v>0.38</v>
      </c>
      <c r="Y47">
        <f t="shared" si="8"/>
        <v>0.16</v>
      </c>
      <c r="Z47">
        <f t="shared" si="9"/>
        <v>0.4</v>
      </c>
      <c r="AA47">
        <f t="shared" si="10"/>
        <v>0.39999999999999997</v>
      </c>
      <c r="AB47">
        <f t="shared" si="11"/>
        <v>0.44</v>
      </c>
      <c r="AC47">
        <f t="shared" si="12"/>
        <v>0.43841599999999997</v>
      </c>
      <c r="AD47">
        <f t="shared" si="13"/>
        <v>0.70471709350121003</v>
      </c>
      <c r="AE47">
        <f t="shared" si="14"/>
        <v>1.4991651287429271</v>
      </c>
      <c r="AF47">
        <f t="shared" si="15"/>
        <v>1.3385402935204704</v>
      </c>
      <c r="AG47">
        <f t="shared" si="16"/>
        <v>107.14285714285714</v>
      </c>
    </row>
    <row r="48" spans="1:33" x14ac:dyDescent="0.2">
      <c r="A48">
        <v>1</v>
      </c>
      <c r="B48">
        <v>1</v>
      </c>
      <c r="C48">
        <v>51</v>
      </c>
      <c r="D48">
        <v>49</v>
      </c>
      <c r="E48">
        <v>1331</v>
      </c>
      <c r="F48">
        <v>1339</v>
      </c>
      <c r="G48">
        <v>1367</v>
      </c>
      <c r="H48">
        <v>1359</v>
      </c>
      <c r="I48">
        <v>1388</v>
      </c>
      <c r="K48">
        <v>2</v>
      </c>
      <c r="L48">
        <v>-1</v>
      </c>
      <c r="M48">
        <v>0.14510895432927451</v>
      </c>
      <c r="N48">
        <v>4.2838881359871218E-2</v>
      </c>
      <c r="O48">
        <v>1.356181811587258E-2</v>
      </c>
      <c r="P48">
        <v>0.99639999999999995</v>
      </c>
      <c r="Q48">
        <f t="shared" si="0"/>
        <v>0.56000000000000005</v>
      </c>
      <c r="R48">
        <f t="shared" si="1"/>
        <v>1.1399999999999999</v>
      </c>
      <c r="S48">
        <f t="shared" si="2"/>
        <v>0.72</v>
      </c>
      <c r="T48">
        <f t="shared" si="3"/>
        <v>0.42</v>
      </c>
      <c r="U48">
        <f t="shared" si="4"/>
        <v>0.16</v>
      </c>
      <c r="V48">
        <f t="shared" si="5"/>
        <v>0.16</v>
      </c>
      <c r="W48">
        <f t="shared" si="6"/>
        <v>0.32</v>
      </c>
      <c r="X48">
        <f t="shared" si="7"/>
        <v>0.4</v>
      </c>
      <c r="Y48">
        <f t="shared" si="8"/>
        <v>0.16</v>
      </c>
      <c r="Z48">
        <f t="shared" si="9"/>
        <v>0.4</v>
      </c>
      <c r="AA48">
        <f t="shared" si="10"/>
        <v>0.39999999999999997</v>
      </c>
      <c r="AB48">
        <f t="shared" si="11"/>
        <v>0.44</v>
      </c>
      <c r="AC48">
        <f t="shared" si="12"/>
        <v>0.43841599999999997</v>
      </c>
      <c r="AD48">
        <f t="shared" si="13"/>
        <v>0.79444803524171692</v>
      </c>
      <c r="AE48">
        <f t="shared" si="14"/>
        <v>1.5491482278230317</v>
      </c>
      <c r="AF48">
        <f t="shared" si="15"/>
        <v>1.3589019542307297</v>
      </c>
      <c r="AG48">
        <f t="shared" si="16"/>
        <v>107.14285714285714</v>
      </c>
    </row>
    <row r="49" spans="1:33" x14ac:dyDescent="0.2">
      <c r="A49">
        <v>1</v>
      </c>
      <c r="B49">
        <v>1</v>
      </c>
      <c r="C49">
        <v>51</v>
      </c>
      <c r="D49">
        <v>49</v>
      </c>
      <c r="E49">
        <v>1359</v>
      </c>
      <c r="F49">
        <v>1367</v>
      </c>
      <c r="G49">
        <v>1395</v>
      </c>
      <c r="H49">
        <v>1388</v>
      </c>
      <c r="I49">
        <v>1415</v>
      </c>
      <c r="K49">
        <v>2</v>
      </c>
      <c r="L49">
        <v>-1</v>
      </c>
      <c r="M49">
        <v>0.12721773263294381</v>
      </c>
      <c r="N49">
        <v>3.5845525684560307E-2</v>
      </c>
      <c r="O49">
        <v>1.4678586021885711E-2</v>
      </c>
      <c r="P49">
        <v>0.99639999999999995</v>
      </c>
      <c r="Q49">
        <f t="shared" si="0"/>
        <v>0.57999999999999996</v>
      </c>
      <c r="R49">
        <f t="shared" si="1"/>
        <v>1.1200000000000001</v>
      </c>
      <c r="S49">
        <f t="shared" si="2"/>
        <v>0.72</v>
      </c>
      <c r="T49">
        <f t="shared" si="3"/>
        <v>0.4</v>
      </c>
      <c r="U49">
        <f t="shared" si="4"/>
        <v>0.16</v>
      </c>
      <c r="V49">
        <f t="shared" si="5"/>
        <v>0.14000000000000001</v>
      </c>
      <c r="W49">
        <f t="shared" si="6"/>
        <v>0.30000000000000004</v>
      </c>
      <c r="X49">
        <f t="shared" si="7"/>
        <v>0.42</v>
      </c>
      <c r="Y49">
        <f t="shared" si="8"/>
        <v>0.16</v>
      </c>
      <c r="Z49">
        <f t="shared" si="9"/>
        <v>0.4</v>
      </c>
      <c r="AA49">
        <f t="shared" si="10"/>
        <v>0.39999999999999997</v>
      </c>
      <c r="AB49">
        <f t="shared" si="11"/>
        <v>0.44</v>
      </c>
      <c r="AC49">
        <f t="shared" si="12"/>
        <v>0.43841599999999997</v>
      </c>
      <c r="AD49">
        <f t="shared" si="13"/>
        <v>0.75470019258131471</v>
      </c>
      <c r="AE49">
        <f t="shared" si="14"/>
        <v>1.4626206628621323</v>
      </c>
      <c r="AF49">
        <f t="shared" si="15"/>
        <v>1.3059113061269036</v>
      </c>
      <c r="AG49">
        <f t="shared" si="16"/>
        <v>103.44827586206897</v>
      </c>
    </row>
    <row r="50" spans="1:33" x14ac:dyDescent="0.2">
      <c r="A50">
        <v>1</v>
      </c>
      <c r="B50">
        <v>1</v>
      </c>
      <c r="C50">
        <v>51</v>
      </c>
      <c r="D50">
        <v>49</v>
      </c>
      <c r="E50">
        <v>1388</v>
      </c>
      <c r="F50">
        <v>1395</v>
      </c>
      <c r="G50">
        <v>1422</v>
      </c>
      <c r="H50">
        <v>1415</v>
      </c>
      <c r="I50">
        <v>1442</v>
      </c>
      <c r="K50">
        <v>2</v>
      </c>
      <c r="L50">
        <v>-1</v>
      </c>
      <c r="M50">
        <v>0.1297080758049812</v>
      </c>
      <c r="N50">
        <v>3.7853696376787968E-2</v>
      </c>
      <c r="O50">
        <v>7.7229371306208744E-3</v>
      </c>
      <c r="P50">
        <v>0.99639999999999995</v>
      </c>
      <c r="Q50">
        <f t="shared" si="0"/>
        <v>0.54</v>
      </c>
      <c r="R50">
        <f t="shared" si="1"/>
        <v>1.08</v>
      </c>
      <c r="S50">
        <f t="shared" si="2"/>
        <v>0.68</v>
      </c>
      <c r="T50">
        <f t="shared" si="3"/>
        <v>0.4</v>
      </c>
      <c r="U50">
        <f t="shared" si="4"/>
        <v>0.14000000000000001</v>
      </c>
      <c r="V50">
        <f t="shared" si="5"/>
        <v>0.14000000000000001</v>
      </c>
      <c r="W50">
        <f t="shared" si="6"/>
        <v>0.28000000000000003</v>
      </c>
      <c r="X50">
        <f t="shared" si="7"/>
        <v>0.4</v>
      </c>
      <c r="Y50">
        <f t="shared" si="8"/>
        <v>0.16</v>
      </c>
      <c r="Z50">
        <f t="shared" si="9"/>
        <v>0.4</v>
      </c>
      <c r="AA50">
        <f t="shared" si="10"/>
        <v>0.39999999999999997</v>
      </c>
      <c r="AB50">
        <f t="shared" si="11"/>
        <v>0.44</v>
      </c>
      <c r="AC50">
        <f t="shared" si="12"/>
        <v>0.43841599999999997</v>
      </c>
      <c r="AD50">
        <f t="shared" si="13"/>
        <v>0.70792047028081762</v>
      </c>
      <c r="AE50">
        <f t="shared" si="14"/>
        <v>1.4256724086006716</v>
      </c>
      <c r="AF50">
        <f t="shared" si="15"/>
        <v>1.3200670450006218</v>
      </c>
      <c r="AG50">
        <f t="shared" si="16"/>
        <v>111.1111111111111</v>
      </c>
    </row>
    <row r="51" spans="1:33" x14ac:dyDescent="0.2">
      <c r="A51">
        <v>1</v>
      </c>
      <c r="B51">
        <v>1</v>
      </c>
      <c r="C51">
        <v>51</v>
      </c>
      <c r="D51">
        <v>49</v>
      </c>
      <c r="E51">
        <v>1415</v>
      </c>
      <c r="F51">
        <v>1422</v>
      </c>
      <c r="G51">
        <v>1450</v>
      </c>
      <c r="H51">
        <v>1442</v>
      </c>
      <c r="I51" s="1"/>
      <c r="K51">
        <v>1</v>
      </c>
      <c r="L51">
        <v>-1</v>
      </c>
      <c r="M51">
        <v>0.12712747278989411</v>
      </c>
      <c r="N51">
        <v>3.4454418663742929E-2</v>
      </c>
      <c r="O51">
        <v>1.1351597884791131E-2</v>
      </c>
      <c r="P51">
        <v>0.99639999999999995</v>
      </c>
      <c r="Q51">
        <f t="shared" si="0"/>
        <v>0.54</v>
      </c>
      <c r="R51" s="1">
        <f t="shared" si="1"/>
        <v>-28.3</v>
      </c>
      <c r="S51">
        <f t="shared" si="2"/>
        <v>0.7</v>
      </c>
      <c r="T51" s="1">
        <f t="shared" si="3"/>
        <v>-29</v>
      </c>
      <c r="U51">
        <f t="shared" si="4"/>
        <v>0.14000000000000001</v>
      </c>
      <c r="V51">
        <f t="shared" si="5"/>
        <v>0.16</v>
      </c>
      <c r="W51">
        <f t="shared" si="6"/>
        <v>0.30000000000000004</v>
      </c>
      <c r="X51">
        <f t="shared" si="7"/>
        <v>0.4</v>
      </c>
      <c r="Y51">
        <f t="shared" si="8"/>
        <v>0.16</v>
      </c>
      <c r="Z51">
        <f t="shared" si="9"/>
        <v>0.4</v>
      </c>
      <c r="AA51">
        <f t="shared" si="10"/>
        <v>0.39999999999999997</v>
      </c>
      <c r="AB51">
        <f>1.1 * AA51</f>
        <v>0.44</v>
      </c>
      <c r="AC51">
        <f t="shared" si="12"/>
        <v>0.43841599999999997</v>
      </c>
      <c r="AD51">
        <f t="shared" si="13"/>
        <v>0.71775193831985407</v>
      </c>
      <c r="AE51" s="1">
        <f t="shared" si="14"/>
        <v>0.71775193831985407</v>
      </c>
      <c r="AF51" s="1">
        <f t="shared" si="15"/>
        <v>-2.5362259304588481E-2</v>
      </c>
      <c r="AG51">
        <f t="shared" si="16"/>
        <v>111.1111111111111</v>
      </c>
    </row>
    <row r="52" spans="1:33" x14ac:dyDescent="0.2">
      <c r="A52">
        <v>1</v>
      </c>
      <c r="B52">
        <v>1</v>
      </c>
      <c r="C52">
        <v>51</v>
      </c>
      <c r="D52">
        <v>49</v>
      </c>
      <c r="E52">
        <v>1442</v>
      </c>
      <c r="F52">
        <v>1450</v>
      </c>
      <c r="G52">
        <v>1478</v>
      </c>
      <c r="H52" s="1"/>
      <c r="I52" s="1"/>
      <c r="K52">
        <v>0</v>
      </c>
      <c r="L52">
        <v>-1</v>
      </c>
      <c r="P52">
        <v>0.99639999999999995</v>
      </c>
      <c r="Q52" s="1">
        <f t="shared" si="0"/>
        <v>-28.84</v>
      </c>
      <c r="R52" s="1">
        <f t="shared" si="1"/>
        <v>-28.84</v>
      </c>
      <c r="S52">
        <f t="shared" si="2"/>
        <v>0.72</v>
      </c>
      <c r="T52" s="1">
        <f t="shared" si="3"/>
        <v>-29.56</v>
      </c>
      <c r="U52">
        <f t="shared" si="4"/>
        <v>0.16</v>
      </c>
      <c r="V52" s="1">
        <f t="shared" si="5"/>
        <v>29.56</v>
      </c>
      <c r="W52" s="1">
        <f t="shared" si="6"/>
        <v>29.72</v>
      </c>
      <c r="X52" s="1">
        <f t="shared" si="7"/>
        <v>-29</v>
      </c>
      <c r="Y52">
        <f t="shared" si="8"/>
        <v>0.16</v>
      </c>
      <c r="Z52" s="1"/>
      <c r="AA52" s="1"/>
      <c r="AB52" s="1"/>
      <c r="AC52" s="1"/>
      <c r="AD52" s="1">
        <f t="shared" si="13"/>
        <v>0</v>
      </c>
      <c r="AE52" s="1">
        <f t="shared" si="14"/>
        <v>0.49415931157930315</v>
      </c>
      <c r="AF52" s="1">
        <f t="shared" si="15"/>
        <v>-1.7134511497201913E-2</v>
      </c>
      <c r="AG52" s="1">
        <f t="shared" si="16"/>
        <v>-2.0804438280166435</v>
      </c>
    </row>
    <row r="53" spans="1:33" x14ac:dyDescent="0.2">
      <c r="A53">
        <v>1</v>
      </c>
      <c r="B53">
        <v>2</v>
      </c>
      <c r="C53">
        <v>30</v>
      </c>
      <c r="D53">
        <v>28</v>
      </c>
      <c r="E53">
        <v>24</v>
      </c>
      <c r="F53">
        <v>32</v>
      </c>
      <c r="G53">
        <v>61</v>
      </c>
      <c r="H53">
        <v>56</v>
      </c>
      <c r="I53">
        <v>88</v>
      </c>
      <c r="K53">
        <v>2</v>
      </c>
      <c r="L53">
        <v>-1</v>
      </c>
      <c r="M53">
        <v>6.2107080403130913E-2</v>
      </c>
      <c r="N53">
        <v>7.7431069869643224E-3</v>
      </c>
      <c r="O53">
        <v>1.7637513061533949E-2</v>
      </c>
      <c r="P53">
        <v>0.99639999999999995</v>
      </c>
      <c r="Q53">
        <f t="shared" si="0"/>
        <v>0.64</v>
      </c>
      <c r="R53">
        <f t="shared" si="1"/>
        <v>1.28</v>
      </c>
      <c r="S53">
        <f t="shared" si="2"/>
        <v>0.74</v>
      </c>
      <c r="T53">
        <f t="shared" si="3"/>
        <v>0.54</v>
      </c>
      <c r="U53">
        <f t="shared" si="4"/>
        <v>0.16</v>
      </c>
      <c r="V53">
        <f t="shared" si="5"/>
        <v>0.1</v>
      </c>
      <c r="W53">
        <f t="shared" si="6"/>
        <v>0.26</v>
      </c>
      <c r="X53">
        <f t="shared" si="7"/>
        <v>0.48</v>
      </c>
      <c r="Y53" s="2">
        <f>MEDIAN($U$53:$U$82)</f>
        <v>0.16</v>
      </c>
      <c r="Z53" s="2">
        <f>MEDIAN($X$53:$X$81)</f>
        <v>0.4</v>
      </c>
      <c r="AA53">
        <f t="shared" si="10"/>
        <v>0.39999999999999997</v>
      </c>
      <c r="AB53">
        <f>1.1 * AA53</f>
        <v>0.44</v>
      </c>
      <c r="AC53">
        <f t="shared" si="12"/>
        <v>0.43841599999999997</v>
      </c>
      <c r="AD53">
        <f t="shared" si="13"/>
        <v>0.49415931157930315</v>
      </c>
      <c r="AE53">
        <f t="shared" si="14"/>
        <v>1.0250005430007738</v>
      </c>
      <c r="AF53">
        <f t="shared" si="15"/>
        <v>0.80078167421935453</v>
      </c>
      <c r="AG53">
        <f t="shared" si="16"/>
        <v>93.75</v>
      </c>
    </row>
    <row r="54" spans="1:33" x14ac:dyDescent="0.2">
      <c r="A54">
        <v>1</v>
      </c>
      <c r="B54">
        <v>2</v>
      </c>
      <c r="C54">
        <v>30</v>
      </c>
      <c r="D54">
        <v>28</v>
      </c>
      <c r="E54">
        <v>56</v>
      </c>
      <c r="F54">
        <v>61</v>
      </c>
      <c r="G54">
        <v>97</v>
      </c>
      <c r="H54">
        <v>88</v>
      </c>
      <c r="I54">
        <v>118</v>
      </c>
      <c r="K54">
        <v>2</v>
      </c>
      <c r="L54">
        <v>-1</v>
      </c>
      <c r="M54">
        <v>6.4652746977958073E-2</v>
      </c>
      <c r="N54">
        <v>1.948685169647587E-2</v>
      </c>
      <c r="O54">
        <v>5.5156724526434281E-3</v>
      </c>
      <c r="P54">
        <v>0.99639999999999995</v>
      </c>
      <c r="Q54">
        <f t="shared" si="0"/>
        <v>0.64</v>
      </c>
      <c r="R54">
        <f t="shared" si="1"/>
        <v>1.24</v>
      </c>
      <c r="S54">
        <f t="shared" si="2"/>
        <v>0.82</v>
      </c>
      <c r="T54">
        <f t="shared" si="3"/>
        <v>0.42</v>
      </c>
      <c r="U54">
        <f t="shared" si="4"/>
        <v>0.1</v>
      </c>
      <c r="V54">
        <f t="shared" si="5"/>
        <v>0.18</v>
      </c>
      <c r="W54">
        <f t="shared" si="6"/>
        <v>0.28000000000000003</v>
      </c>
      <c r="X54">
        <f t="shared" si="7"/>
        <v>0.54</v>
      </c>
      <c r="Y54" s="2">
        <f t="shared" ref="Y54:Y82" si="17">MEDIAN($U$53:$U$82)</f>
        <v>0.16</v>
      </c>
      <c r="Z54" s="2">
        <f t="shared" ref="Z54:Z81" si="18">MEDIAN($X$53:$X$81)</f>
        <v>0.4</v>
      </c>
      <c r="AA54">
        <f t="shared" si="10"/>
        <v>0.39999999999999997</v>
      </c>
      <c r="AB54">
        <f t="shared" ref="AB54:AB81" si="19">1.1 * AA54</f>
        <v>0.44</v>
      </c>
      <c r="AC54">
        <f t="shared" si="12"/>
        <v>0.43841599999999997</v>
      </c>
      <c r="AD54">
        <f t="shared" si="13"/>
        <v>0.53084123142147066</v>
      </c>
      <c r="AE54">
        <f t="shared" si="14"/>
        <v>1.2297974827250697</v>
      </c>
      <c r="AF54">
        <f t="shared" si="15"/>
        <v>0.99177216348795949</v>
      </c>
      <c r="AG54">
        <f t="shared" si="16"/>
        <v>93.75</v>
      </c>
    </row>
    <row r="55" spans="1:33" x14ac:dyDescent="0.2">
      <c r="A55">
        <v>1</v>
      </c>
      <c r="B55">
        <v>2</v>
      </c>
      <c r="C55">
        <v>30</v>
      </c>
      <c r="D55">
        <v>28</v>
      </c>
      <c r="E55">
        <v>88</v>
      </c>
      <c r="F55">
        <v>97</v>
      </c>
      <c r="G55">
        <v>126</v>
      </c>
      <c r="H55">
        <v>118</v>
      </c>
      <c r="I55">
        <v>145</v>
      </c>
      <c r="K55">
        <v>2</v>
      </c>
      <c r="L55">
        <v>-1</v>
      </c>
      <c r="M55">
        <v>0.1076937075191754</v>
      </c>
      <c r="N55">
        <v>3.3539251607943993E-2</v>
      </c>
      <c r="O55">
        <v>1.0006634121021891E-2</v>
      </c>
      <c r="P55">
        <v>0.99639999999999995</v>
      </c>
      <c r="Q55">
        <f t="shared" si="0"/>
        <v>0.6</v>
      </c>
      <c r="R55">
        <f t="shared" si="1"/>
        <v>1.1399999999999999</v>
      </c>
      <c r="S55">
        <f t="shared" si="2"/>
        <v>0.76</v>
      </c>
      <c r="T55">
        <f t="shared" si="3"/>
        <v>0.38</v>
      </c>
      <c r="U55">
        <f t="shared" si="4"/>
        <v>0.18</v>
      </c>
      <c r="V55">
        <f t="shared" si="5"/>
        <v>0.16</v>
      </c>
      <c r="W55">
        <f t="shared" si="6"/>
        <v>0.33999999999999997</v>
      </c>
      <c r="X55">
        <f t="shared" si="7"/>
        <v>0.42</v>
      </c>
      <c r="Y55" s="2">
        <f t="shared" si="17"/>
        <v>0.16</v>
      </c>
      <c r="Z55" s="2">
        <f t="shared" si="18"/>
        <v>0.4</v>
      </c>
      <c r="AA55">
        <f t="shared" si="10"/>
        <v>0.39999999999999997</v>
      </c>
      <c r="AB55">
        <f t="shared" si="19"/>
        <v>0.44</v>
      </c>
      <c r="AC55">
        <f t="shared" si="12"/>
        <v>0.43841599999999997</v>
      </c>
      <c r="AD55">
        <f t="shared" si="13"/>
        <v>0.69895625130359906</v>
      </c>
      <c r="AE55">
        <f t="shared" si="14"/>
        <v>1.4387513839313351</v>
      </c>
      <c r="AF55">
        <f t="shared" si="15"/>
        <v>1.2620626174836274</v>
      </c>
      <c r="AG55">
        <f t="shared" si="16"/>
        <v>100</v>
      </c>
    </row>
    <row r="56" spans="1:33" x14ac:dyDescent="0.2">
      <c r="A56">
        <v>1</v>
      </c>
      <c r="B56">
        <v>2</v>
      </c>
      <c r="C56">
        <v>30</v>
      </c>
      <c r="D56">
        <v>28</v>
      </c>
      <c r="E56">
        <v>118</v>
      </c>
      <c r="F56">
        <v>126</v>
      </c>
      <c r="G56">
        <v>154</v>
      </c>
      <c r="H56">
        <v>145</v>
      </c>
      <c r="I56">
        <v>174</v>
      </c>
      <c r="K56">
        <v>2</v>
      </c>
      <c r="L56">
        <v>-1</v>
      </c>
      <c r="M56">
        <v>0.13502297609274869</v>
      </c>
      <c r="N56">
        <v>3.6921868709916643E-2</v>
      </c>
      <c r="O56">
        <v>1.1832732146252011E-2</v>
      </c>
      <c r="P56">
        <v>0.99639999999999995</v>
      </c>
      <c r="Q56">
        <f t="shared" si="0"/>
        <v>0.54</v>
      </c>
      <c r="R56">
        <f t="shared" si="1"/>
        <v>1.1200000000000001</v>
      </c>
      <c r="S56">
        <f t="shared" si="2"/>
        <v>0.72</v>
      </c>
      <c r="T56">
        <f t="shared" si="3"/>
        <v>0.4</v>
      </c>
      <c r="U56">
        <f t="shared" si="4"/>
        <v>0.16</v>
      </c>
      <c r="V56">
        <f t="shared" si="5"/>
        <v>0.18</v>
      </c>
      <c r="W56">
        <f t="shared" si="6"/>
        <v>0.33999999999999997</v>
      </c>
      <c r="X56">
        <f t="shared" si="7"/>
        <v>0.38</v>
      </c>
      <c r="Y56" s="2">
        <f t="shared" si="17"/>
        <v>0.16</v>
      </c>
      <c r="Z56" s="2">
        <f t="shared" si="18"/>
        <v>0.4</v>
      </c>
      <c r="AA56">
        <f t="shared" si="10"/>
        <v>0.39999999999999997</v>
      </c>
      <c r="AB56">
        <f t="shared" si="19"/>
        <v>0.44</v>
      </c>
      <c r="AC56">
        <f t="shared" si="12"/>
        <v>0.43841599999999997</v>
      </c>
      <c r="AD56">
        <f t="shared" si="13"/>
        <v>0.73979513262773611</v>
      </c>
      <c r="AE56">
        <f t="shared" si="14"/>
        <v>1.551771562871072</v>
      </c>
      <c r="AF56">
        <f t="shared" si="15"/>
        <v>1.3855103239920283</v>
      </c>
      <c r="AG56">
        <f t="shared" si="16"/>
        <v>111.1111111111111</v>
      </c>
    </row>
    <row r="57" spans="1:33" x14ac:dyDescent="0.2">
      <c r="A57">
        <v>1</v>
      </c>
      <c r="B57">
        <v>2</v>
      </c>
      <c r="C57">
        <v>30</v>
      </c>
      <c r="D57">
        <v>28</v>
      </c>
      <c r="E57">
        <v>145</v>
      </c>
      <c r="F57">
        <v>154</v>
      </c>
      <c r="G57">
        <v>183</v>
      </c>
      <c r="H57">
        <v>174</v>
      </c>
      <c r="I57">
        <v>201</v>
      </c>
      <c r="K57">
        <v>2</v>
      </c>
      <c r="L57">
        <v>-1</v>
      </c>
      <c r="M57">
        <v>0.15536808041602129</v>
      </c>
      <c r="N57">
        <v>3.8789143921520768E-2</v>
      </c>
      <c r="O57">
        <v>1.9929167050317109E-2</v>
      </c>
      <c r="P57">
        <v>0.99639999999999995</v>
      </c>
      <c r="Q57">
        <f t="shared" si="0"/>
        <v>0.57999999999999996</v>
      </c>
      <c r="R57">
        <f t="shared" si="1"/>
        <v>1.1200000000000001</v>
      </c>
      <c r="S57">
        <f t="shared" si="2"/>
        <v>0.76</v>
      </c>
      <c r="T57">
        <f t="shared" si="3"/>
        <v>0.36</v>
      </c>
      <c r="U57">
        <f t="shared" si="4"/>
        <v>0.18</v>
      </c>
      <c r="V57">
        <f t="shared" si="5"/>
        <v>0.18</v>
      </c>
      <c r="W57">
        <f t="shared" si="6"/>
        <v>0.36</v>
      </c>
      <c r="X57">
        <f t="shared" si="7"/>
        <v>0.4</v>
      </c>
      <c r="Y57" s="2">
        <f t="shared" si="17"/>
        <v>0.16</v>
      </c>
      <c r="Z57" s="2">
        <f t="shared" si="18"/>
        <v>0.4</v>
      </c>
      <c r="AA57">
        <f t="shared" si="10"/>
        <v>0.39999999999999997</v>
      </c>
      <c r="AB57">
        <f t="shared" si="19"/>
        <v>0.44</v>
      </c>
      <c r="AC57">
        <f t="shared" si="12"/>
        <v>0.43841599999999997</v>
      </c>
      <c r="AD57">
        <f t="shared" si="13"/>
        <v>0.81197643024333588</v>
      </c>
      <c r="AE57">
        <f t="shared" si="14"/>
        <v>1.553691756328222</v>
      </c>
      <c r="AF57">
        <f t="shared" si="15"/>
        <v>1.3872247824359123</v>
      </c>
      <c r="AG57">
        <f t="shared" si="16"/>
        <v>103.44827586206897</v>
      </c>
    </row>
    <row r="58" spans="1:33" x14ac:dyDescent="0.2">
      <c r="A58">
        <v>1</v>
      </c>
      <c r="B58">
        <v>2</v>
      </c>
      <c r="C58">
        <v>30</v>
      </c>
      <c r="D58">
        <v>28</v>
      </c>
      <c r="E58">
        <v>174</v>
      </c>
      <c r="F58">
        <v>183</v>
      </c>
      <c r="G58">
        <v>210</v>
      </c>
      <c r="H58">
        <v>201</v>
      </c>
      <c r="I58">
        <v>230</v>
      </c>
      <c r="K58">
        <v>2</v>
      </c>
      <c r="L58">
        <v>-1</v>
      </c>
      <c r="M58">
        <v>0.13922579761608231</v>
      </c>
      <c r="N58">
        <v>3.4966333350656027E-2</v>
      </c>
      <c r="O58">
        <v>1.382060495744169E-2</v>
      </c>
      <c r="P58">
        <v>0.99639999999999995</v>
      </c>
      <c r="Q58">
        <f t="shared" si="0"/>
        <v>0.54</v>
      </c>
      <c r="R58">
        <f t="shared" si="1"/>
        <v>1.1200000000000001</v>
      </c>
      <c r="S58">
        <f t="shared" si="2"/>
        <v>0.72</v>
      </c>
      <c r="T58">
        <f t="shared" si="3"/>
        <v>0.4</v>
      </c>
      <c r="U58">
        <f t="shared" si="4"/>
        <v>0.18</v>
      </c>
      <c r="V58">
        <f t="shared" si="5"/>
        <v>0.18</v>
      </c>
      <c r="W58">
        <f t="shared" si="6"/>
        <v>0.36</v>
      </c>
      <c r="X58">
        <f t="shared" si="7"/>
        <v>0.36</v>
      </c>
      <c r="Y58" s="2">
        <f t="shared" si="17"/>
        <v>0.16</v>
      </c>
      <c r="Z58" s="2">
        <f t="shared" si="18"/>
        <v>0.4</v>
      </c>
      <c r="AA58">
        <f t="shared" si="10"/>
        <v>0.39999999999999997</v>
      </c>
      <c r="AB58">
        <f t="shared" si="19"/>
        <v>0.44</v>
      </c>
      <c r="AC58">
        <f t="shared" si="12"/>
        <v>0.43841599999999997</v>
      </c>
      <c r="AD58">
        <f t="shared" si="13"/>
        <v>0.741715326084886</v>
      </c>
      <c r="AE58">
        <f t="shared" si="14"/>
        <v>1.5468540021899773</v>
      </c>
      <c r="AF58">
        <f t="shared" si="15"/>
        <v>1.3811196448124796</v>
      </c>
      <c r="AG58">
        <f t="shared" si="16"/>
        <v>111.1111111111111</v>
      </c>
    </row>
    <row r="59" spans="1:33" x14ac:dyDescent="0.2">
      <c r="A59">
        <v>1</v>
      </c>
      <c r="B59">
        <v>2</v>
      </c>
      <c r="C59">
        <v>30</v>
      </c>
      <c r="D59">
        <v>28</v>
      </c>
      <c r="E59">
        <v>201</v>
      </c>
      <c r="F59">
        <v>210</v>
      </c>
      <c r="G59">
        <v>238</v>
      </c>
      <c r="H59">
        <v>230</v>
      </c>
      <c r="I59">
        <v>257</v>
      </c>
      <c r="K59">
        <v>2</v>
      </c>
      <c r="L59">
        <v>-1</v>
      </c>
      <c r="M59">
        <v>0.14726797198657371</v>
      </c>
      <c r="N59">
        <v>3.5624881212172901E-2</v>
      </c>
      <c r="O59">
        <v>2.2457000999114209E-2</v>
      </c>
      <c r="P59">
        <v>0.99639999999999995</v>
      </c>
      <c r="Q59">
        <f t="shared" si="0"/>
        <v>0.57999999999999996</v>
      </c>
      <c r="R59">
        <f t="shared" si="1"/>
        <v>1.1200000000000001</v>
      </c>
      <c r="S59">
        <f t="shared" si="2"/>
        <v>0.74</v>
      </c>
      <c r="T59">
        <f t="shared" si="3"/>
        <v>0.38</v>
      </c>
      <c r="U59">
        <f t="shared" si="4"/>
        <v>0.18</v>
      </c>
      <c r="V59">
        <f t="shared" si="5"/>
        <v>0.16</v>
      </c>
      <c r="W59">
        <f t="shared" si="6"/>
        <v>0.33999999999999997</v>
      </c>
      <c r="X59">
        <f t="shared" si="7"/>
        <v>0.4</v>
      </c>
      <c r="Y59" s="2">
        <f t="shared" si="17"/>
        <v>0.16</v>
      </c>
      <c r="Z59" s="2">
        <f t="shared" si="18"/>
        <v>0.4</v>
      </c>
      <c r="AA59">
        <f t="shared" si="10"/>
        <v>0.39999999999999997</v>
      </c>
      <c r="AB59">
        <f t="shared" si="19"/>
        <v>0.44</v>
      </c>
      <c r="AC59">
        <f t="shared" si="12"/>
        <v>0.43841599999999997</v>
      </c>
      <c r="AD59">
        <f t="shared" si="13"/>
        <v>0.80513867610509138</v>
      </c>
      <c r="AE59">
        <f t="shared" si="14"/>
        <v>1.5889951210475179</v>
      </c>
      <c r="AF59">
        <f t="shared" si="15"/>
        <v>1.4187456437924266</v>
      </c>
      <c r="AG59">
        <f t="shared" si="16"/>
        <v>103.44827586206897</v>
      </c>
    </row>
    <row r="60" spans="1:33" x14ac:dyDescent="0.2">
      <c r="A60">
        <v>1</v>
      </c>
      <c r="B60">
        <v>2</v>
      </c>
      <c r="C60">
        <v>30</v>
      </c>
      <c r="D60">
        <v>28</v>
      </c>
      <c r="E60">
        <v>230</v>
      </c>
      <c r="F60">
        <v>238</v>
      </c>
      <c r="G60">
        <v>265</v>
      </c>
      <c r="H60">
        <v>257</v>
      </c>
      <c r="I60">
        <v>287</v>
      </c>
      <c r="K60">
        <v>2</v>
      </c>
      <c r="L60">
        <v>-1</v>
      </c>
      <c r="M60">
        <v>0.14308287480228471</v>
      </c>
      <c r="N60">
        <v>3.8040651425864727E-2</v>
      </c>
      <c r="O60">
        <v>1.652614883852398E-2</v>
      </c>
      <c r="P60">
        <v>0.99639999999999995</v>
      </c>
      <c r="Q60">
        <f t="shared" si="0"/>
        <v>0.54</v>
      </c>
      <c r="R60">
        <f t="shared" si="1"/>
        <v>1.1399999999999999</v>
      </c>
      <c r="S60">
        <f t="shared" si="2"/>
        <v>0.7</v>
      </c>
      <c r="T60">
        <f t="shared" si="3"/>
        <v>0.44</v>
      </c>
      <c r="U60">
        <f t="shared" si="4"/>
        <v>0.16</v>
      </c>
      <c r="V60">
        <f t="shared" si="5"/>
        <v>0.16</v>
      </c>
      <c r="W60">
        <f t="shared" si="6"/>
        <v>0.32</v>
      </c>
      <c r="X60">
        <f t="shared" si="7"/>
        <v>0.38</v>
      </c>
      <c r="Y60" s="2">
        <f t="shared" si="17"/>
        <v>0.16</v>
      </c>
      <c r="Z60" s="2">
        <f t="shared" si="18"/>
        <v>0.4</v>
      </c>
      <c r="AA60">
        <f t="shared" si="10"/>
        <v>0.39999999999999997</v>
      </c>
      <c r="AB60">
        <f t="shared" si="19"/>
        <v>0.44</v>
      </c>
      <c r="AC60">
        <f t="shared" si="12"/>
        <v>0.43841599999999997</v>
      </c>
      <c r="AD60">
        <f t="shared" si="13"/>
        <v>0.78385644494242668</v>
      </c>
      <c r="AE60">
        <f t="shared" si="14"/>
        <v>1.6113826423222157</v>
      </c>
      <c r="AF60">
        <f t="shared" si="15"/>
        <v>1.4134935458966806</v>
      </c>
      <c r="AG60">
        <f t="shared" si="16"/>
        <v>111.1111111111111</v>
      </c>
    </row>
    <row r="61" spans="1:33" x14ac:dyDescent="0.2">
      <c r="A61">
        <v>1</v>
      </c>
      <c r="B61">
        <v>2</v>
      </c>
      <c r="C61">
        <v>30</v>
      </c>
      <c r="D61">
        <v>28</v>
      </c>
      <c r="E61">
        <v>257</v>
      </c>
      <c r="F61">
        <v>265</v>
      </c>
      <c r="G61">
        <v>294</v>
      </c>
      <c r="H61">
        <v>287</v>
      </c>
      <c r="I61">
        <v>315</v>
      </c>
      <c r="K61">
        <v>2</v>
      </c>
      <c r="L61">
        <v>-1</v>
      </c>
      <c r="M61">
        <v>0.15682941604134781</v>
      </c>
      <c r="N61">
        <v>4.0291205417550463E-2</v>
      </c>
      <c r="O61">
        <v>2.0750872968281441E-2</v>
      </c>
      <c r="P61">
        <v>0.99639999999999995</v>
      </c>
      <c r="Q61">
        <f t="shared" si="0"/>
        <v>0.6</v>
      </c>
      <c r="R61">
        <f t="shared" si="1"/>
        <v>1.1599999999999999</v>
      </c>
      <c r="S61">
        <f t="shared" si="2"/>
        <v>0.74</v>
      </c>
      <c r="T61">
        <f t="shared" si="3"/>
        <v>0.42</v>
      </c>
      <c r="U61">
        <f t="shared" si="4"/>
        <v>0.16</v>
      </c>
      <c r="V61">
        <f t="shared" si="5"/>
        <v>0.14000000000000001</v>
      </c>
      <c r="W61">
        <f t="shared" si="6"/>
        <v>0.30000000000000004</v>
      </c>
      <c r="X61">
        <f t="shared" si="7"/>
        <v>0.44</v>
      </c>
      <c r="Y61" s="2">
        <f t="shared" si="17"/>
        <v>0.16</v>
      </c>
      <c r="Z61" s="2">
        <f t="shared" si="18"/>
        <v>0.4</v>
      </c>
      <c r="AA61">
        <f t="shared" si="10"/>
        <v>0.39999999999999997</v>
      </c>
      <c r="AB61">
        <f t="shared" si="19"/>
        <v>0.44</v>
      </c>
      <c r="AC61">
        <f t="shared" si="12"/>
        <v>0.43841599999999997</v>
      </c>
      <c r="AD61">
        <f t="shared" si="13"/>
        <v>0.82752619737978894</v>
      </c>
      <c r="AE61">
        <f t="shared" si="14"/>
        <v>1.5523752925105909</v>
      </c>
      <c r="AF61">
        <f t="shared" si="15"/>
        <v>1.3382545625091302</v>
      </c>
      <c r="AG61">
        <f t="shared" si="16"/>
        <v>100</v>
      </c>
    </row>
    <row r="62" spans="1:33" x14ac:dyDescent="0.2">
      <c r="A62">
        <v>1</v>
      </c>
      <c r="B62">
        <v>2</v>
      </c>
      <c r="C62">
        <v>30</v>
      </c>
      <c r="D62">
        <v>28</v>
      </c>
      <c r="E62">
        <v>287</v>
      </c>
      <c r="F62">
        <v>294</v>
      </c>
      <c r="G62">
        <v>322</v>
      </c>
      <c r="H62">
        <v>315</v>
      </c>
      <c r="I62">
        <v>342</v>
      </c>
      <c r="K62">
        <v>2</v>
      </c>
      <c r="L62">
        <v>-1</v>
      </c>
      <c r="M62">
        <v>0.1143663456623131</v>
      </c>
      <c r="N62">
        <v>4.1119698725027791E-2</v>
      </c>
      <c r="O62">
        <v>7.2013065588050051E-3</v>
      </c>
      <c r="P62">
        <v>0.99639999999999995</v>
      </c>
      <c r="Q62">
        <f t="shared" si="0"/>
        <v>0.56000000000000005</v>
      </c>
      <c r="R62">
        <f t="shared" si="1"/>
        <v>1.1000000000000001</v>
      </c>
      <c r="S62">
        <f t="shared" si="2"/>
        <v>0.7</v>
      </c>
      <c r="T62">
        <f t="shared" si="3"/>
        <v>0.4</v>
      </c>
      <c r="U62">
        <f t="shared" si="4"/>
        <v>0.14000000000000001</v>
      </c>
      <c r="V62">
        <f t="shared" si="5"/>
        <v>0.14000000000000001</v>
      </c>
      <c r="W62">
        <f t="shared" si="6"/>
        <v>0.28000000000000003</v>
      </c>
      <c r="X62">
        <f t="shared" si="7"/>
        <v>0.42</v>
      </c>
      <c r="Y62" s="2">
        <f t="shared" si="17"/>
        <v>0.16</v>
      </c>
      <c r="Z62" s="2">
        <f t="shared" si="18"/>
        <v>0.4</v>
      </c>
      <c r="AA62">
        <f t="shared" si="10"/>
        <v>0.39999999999999997</v>
      </c>
      <c r="AB62">
        <f t="shared" si="19"/>
        <v>0.44</v>
      </c>
      <c r="AC62">
        <f t="shared" si="12"/>
        <v>0.43841599999999997</v>
      </c>
      <c r="AD62">
        <f t="shared" si="13"/>
        <v>0.72484909513080209</v>
      </c>
      <c r="AE62">
        <f t="shared" si="14"/>
        <v>1.4265696623536255</v>
      </c>
      <c r="AF62">
        <f t="shared" si="15"/>
        <v>1.2968815112305685</v>
      </c>
      <c r="AG62">
        <f t="shared" si="16"/>
        <v>107.14285714285714</v>
      </c>
    </row>
    <row r="63" spans="1:33" x14ac:dyDescent="0.2">
      <c r="A63">
        <v>1</v>
      </c>
      <c r="B63">
        <v>2</v>
      </c>
      <c r="C63">
        <v>30</v>
      </c>
      <c r="D63">
        <v>28</v>
      </c>
      <c r="E63">
        <v>315</v>
      </c>
      <c r="F63">
        <v>322</v>
      </c>
      <c r="G63">
        <v>351</v>
      </c>
      <c r="H63">
        <v>342</v>
      </c>
      <c r="I63">
        <v>369</v>
      </c>
      <c r="K63">
        <v>2</v>
      </c>
      <c r="L63">
        <v>-1</v>
      </c>
      <c r="M63">
        <v>0.13042819631232061</v>
      </c>
      <c r="N63">
        <v>3.0670207867597839E-2</v>
      </c>
      <c r="O63">
        <v>1.289448684133474E-2</v>
      </c>
      <c r="P63">
        <v>0.99639999999999995</v>
      </c>
      <c r="Q63">
        <f t="shared" si="0"/>
        <v>0.54</v>
      </c>
      <c r="R63">
        <f t="shared" si="1"/>
        <v>1.08</v>
      </c>
      <c r="S63">
        <f t="shared" si="2"/>
        <v>0.72</v>
      </c>
      <c r="T63">
        <f t="shared" si="3"/>
        <v>0.36</v>
      </c>
      <c r="U63">
        <f t="shared" si="4"/>
        <v>0.14000000000000001</v>
      </c>
      <c r="V63">
        <f t="shared" si="5"/>
        <v>0.18</v>
      </c>
      <c r="W63">
        <f t="shared" si="6"/>
        <v>0.32</v>
      </c>
      <c r="X63">
        <f t="shared" si="7"/>
        <v>0.4</v>
      </c>
      <c r="Y63" s="2">
        <f t="shared" si="17"/>
        <v>0.16</v>
      </c>
      <c r="Z63" s="2">
        <f t="shared" si="18"/>
        <v>0.4</v>
      </c>
      <c r="AA63">
        <f t="shared" si="10"/>
        <v>0.39999999999999997</v>
      </c>
      <c r="AB63">
        <f t="shared" si="19"/>
        <v>0.44</v>
      </c>
      <c r="AC63">
        <f t="shared" si="12"/>
        <v>0.43841599999999997</v>
      </c>
      <c r="AD63">
        <f t="shared" si="13"/>
        <v>0.7017205672228235</v>
      </c>
      <c r="AE63">
        <f t="shared" si="14"/>
        <v>1.4314319219941021</v>
      </c>
      <c r="AF63">
        <f t="shared" si="15"/>
        <v>1.3253999277723167</v>
      </c>
      <c r="AG63">
        <f t="shared" si="16"/>
        <v>111.1111111111111</v>
      </c>
    </row>
    <row r="64" spans="1:33" x14ac:dyDescent="0.2">
      <c r="A64">
        <v>1</v>
      </c>
      <c r="B64">
        <v>2</v>
      </c>
      <c r="C64">
        <v>30</v>
      </c>
      <c r="D64">
        <v>28</v>
      </c>
      <c r="E64">
        <v>342</v>
      </c>
      <c r="F64">
        <v>351</v>
      </c>
      <c r="G64">
        <v>378</v>
      </c>
      <c r="H64">
        <v>369</v>
      </c>
      <c r="I64">
        <v>399</v>
      </c>
      <c r="K64">
        <v>2</v>
      </c>
      <c r="L64">
        <v>-1</v>
      </c>
      <c r="M64">
        <v>0.12019955988231221</v>
      </c>
      <c r="N64">
        <v>3.3351833180403627E-2</v>
      </c>
      <c r="O64">
        <v>1.382177080112903E-2</v>
      </c>
      <c r="P64">
        <v>0.99639999999999995</v>
      </c>
      <c r="Q64">
        <f t="shared" si="0"/>
        <v>0.54</v>
      </c>
      <c r="R64">
        <f t="shared" si="1"/>
        <v>1.1399999999999999</v>
      </c>
      <c r="S64">
        <f t="shared" si="2"/>
        <v>0.72</v>
      </c>
      <c r="T64">
        <f t="shared" si="3"/>
        <v>0.42</v>
      </c>
      <c r="U64">
        <f t="shared" si="4"/>
        <v>0.18</v>
      </c>
      <c r="V64">
        <f t="shared" si="5"/>
        <v>0.18</v>
      </c>
      <c r="W64">
        <f t="shared" si="6"/>
        <v>0.36</v>
      </c>
      <c r="X64">
        <f t="shared" si="7"/>
        <v>0.36</v>
      </c>
      <c r="Y64" s="2">
        <f t="shared" si="17"/>
        <v>0.16</v>
      </c>
      <c r="Z64" s="2">
        <f t="shared" si="18"/>
        <v>0.4</v>
      </c>
      <c r="AA64">
        <f t="shared" si="10"/>
        <v>0.39999999999999997</v>
      </c>
      <c r="AB64">
        <f t="shared" si="19"/>
        <v>0.44</v>
      </c>
      <c r="AC64">
        <f t="shared" si="12"/>
        <v>0.43841599999999997</v>
      </c>
      <c r="AD64">
        <f t="shared" si="13"/>
        <v>0.72971135477127858</v>
      </c>
      <c r="AE64">
        <f t="shared" si="14"/>
        <v>1.5437279351747069</v>
      </c>
      <c r="AF64">
        <f t="shared" si="15"/>
        <v>1.3541473115567606</v>
      </c>
      <c r="AG64">
        <f t="shared" si="16"/>
        <v>111.1111111111111</v>
      </c>
    </row>
    <row r="65" spans="1:33" x14ac:dyDescent="0.2">
      <c r="A65">
        <v>1</v>
      </c>
      <c r="B65">
        <v>2</v>
      </c>
      <c r="C65">
        <v>30</v>
      </c>
      <c r="D65">
        <v>28</v>
      </c>
      <c r="E65">
        <v>369</v>
      </c>
      <c r="F65">
        <v>378</v>
      </c>
      <c r="G65">
        <v>407</v>
      </c>
      <c r="H65">
        <v>399</v>
      </c>
      <c r="I65">
        <v>426</v>
      </c>
      <c r="K65">
        <v>2</v>
      </c>
      <c r="L65">
        <v>-1</v>
      </c>
      <c r="M65">
        <v>0.14969304567415909</v>
      </c>
      <c r="N65">
        <v>3.9014784504160661E-2</v>
      </c>
      <c r="O65">
        <v>2.000307037827586E-2</v>
      </c>
      <c r="P65">
        <v>0.99639999999999995</v>
      </c>
      <c r="Q65">
        <f t="shared" si="0"/>
        <v>0.6</v>
      </c>
      <c r="R65">
        <f t="shared" si="1"/>
        <v>1.1399999999999999</v>
      </c>
      <c r="S65">
        <f t="shared" si="2"/>
        <v>0.76</v>
      </c>
      <c r="T65">
        <f t="shared" si="3"/>
        <v>0.38</v>
      </c>
      <c r="U65">
        <f t="shared" si="4"/>
        <v>0.18</v>
      </c>
      <c r="V65">
        <f t="shared" si="5"/>
        <v>0.16</v>
      </c>
      <c r="W65">
        <f t="shared" si="6"/>
        <v>0.33999999999999997</v>
      </c>
      <c r="X65">
        <f t="shared" si="7"/>
        <v>0.42</v>
      </c>
      <c r="Y65" s="2">
        <f t="shared" si="17"/>
        <v>0.16</v>
      </c>
      <c r="Z65" s="2">
        <f t="shared" si="18"/>
        <v>0.4</v>
      </c>
      <c r="AA65">
        <f t="shared" si="10"/>
        <v>0.39999999999999997</v>
      </c>
      <c r="AB65">
        <f t="shared" si="19"/>
        <v>0.44</v>
      </c>
      <c r="AC65">
        <f t="shared" si="12"/>
        <v>0.43841599999999997</v>
      </c>
      <c r="AD65">
        <f t="shared" si="13"/>
        <v>0.81401658040342828</v>
      </c>
      <c r="AE65">
        <f t="shared" si="14"/>
        <v>1.5125103008762553</v>
      </c>
      <c r="AF65">
        <f t="shared" si="15"/>
        <v>1.3267634218212767</v>
      </c>
      <c r="AG65">
        <f t="shared" si="16"/>
        <v>100</v>
      </c>
    </row>
    <row r="66" spans="1:33" x14ac:dyDescent="0.2">
      <c r="A66">
        <v>1</v>
      </c>
      <c r="B66">
        <v>2</v>
      </c>
      <c r="C66">
        <v>30</v>
      </c>
      <c r="D66">
        <v>28</v>
      </c>
      <c r="E66">
        <v>399</v>
      </c>
      <c r="F66">
        <v>407</v>
      </c>
      <c r="G66">
        <v>434</v>
      </c>
      <c r="H66">
        <v>426</v>
      </c>
      <c r="I66">
        <v>455</v>
      </c>
      <c r="K66">
        <v>2</v>
      </c>
      <c r="L66">
        <v>-1</v>
      </c>
      <c r="M66">
        <v>0.1211373526726867</v>
      </c>
      <c r="N66">
        <v>3.2448886232079428E-2</v>
      </c>
      <c r="O66">
        <v>1.0873081640722281E-2</v>
      </c>
      <c r="P66">
        <v>0.99639999999999995</v>
      </c>
      <c r="Q66">
        <f t="shared" si="0"/>
        <v>0.54</v>
      </c>
      <c r="R66">
        <f t="shared" si="1"/>
        <v>1.1200000000000001</v>
      </c>
      <c r="S66">
        <f t="shared" si="2"/>
        <v>0.7</v>
      </c>
      <c r="T66">
        <f t="shared" si="3"/>
        <v>0.42</v>
      </c>
      <c r="U66">
        <f t="shared" si="4"/>
        <v>0.16</v>
      </c>
      <c r="V66">
        <f t="shared" si="5"/>
        <v>0.16</v>
      </c>
      <c r="W66">
        <f t="shared" si="6"/>
        <v>0.32</v>
      </c>
      <c r="X66">
        <f t="shared" si="7"/>
        <v>0.38</v>
      </c>
      <c r="Y66" s="2">
        <f t="shared" si="17"/>
        <v>0.16</v>
      </c>
      <c r="Z66" s="2">
        <f t="shared" si="18"/>
        <v>0.4</v>
      </c>
      <c r="AA66">
        <f t="shared" si="10"/>
        <v>0.39999999999999997</v>
      </c>
      <c r="AB66">
        <f t="shared" si="19"/>
        <v>0.44</v>
      </c>
      <c r="AC66">
        <f t="shared" si="12"/>
        <v>0.43841599999999997</v>
      </c>
      <c r="AD66">
        <f t="shared" si="13"/>
        <v>0.6984937204728271</v>
      </c>
      <c r="AE66">
        <f t="shared" si="14"/>
        <v>1.5098028376814918</v>
      </c>
      <c r="AF66">
        <f t="shared" si="15"/>
        <v>1.3480382479299033</v>
      </c>
      <c r="AG66">
        <f t="shared" si="16"/>
        <v>111.1111111111111</v>
      </c>
    </row>
    <row r="67" spans="1:33" x14ac:dyDescent="0.2">
      <c r="A67">
        <v>1</v>
      </c>
      <c r="B67">
        <v>2</v>
      </c>
      <c r="C67">
        <v>30</v>
      </c>
      <c r="D67">
        <v>28</v>
      </c>
      <c r="E67">
        <v>426</v>
      </c>
      <c r="F67">
        <v>434</v>
      </c>
      <c r="G67">
        <v>463</v>
      </c>
      <c r="H67">
        <v>455</v>
      </c>
      <c r="I67">
        <v>482</v>
      </c>
      <c r="K67">
        <v>2</v>
      </c>
      <c r="L67">
        <v>-1</v>
      </c>
      <c r="M67">
        <v>0.13418602001070301</v>
      </c>
      <c r="N67">
        <v>4.0520789006815057E-2</v>
      </c>
      <c r="O67">
        <v>1.801750420916998E-2</v>
      </c>
      <c r="P67">
        <v>0.99639999999999995</v>
      </c>
      <c r="Q67">
        <f t="shared" ref="Q67:Q81" si="20">($H67-$E67)/50</f>
        <v>0.57999999999999996</v>
      </c>
      <c r="R67">
        <f t="shared" ref="R67:R80" si="21">(I67 - E67) / 50</f>
        <v>1.1200000000000001</v>
      </c>
      <c r="S67">
        <f t="shared" ref="S67:S82" si="22">(G67-E67)/50</f>
        <v>0.74</v>
      </c>
      <c r="T67">
        <f t="shared" ref="T67:T80" si="23">(I67-G67)/50</f>
        <v>0.38</v>
      </c>
      <c r="U67">
        <f t="shared" ref="U67:U82" si="24">(F67-E67)/50</f>
        <v>0.16</v>
      </c>
      <c r="V67">
        <f t="shared" ref="V67:V81" si="25">(G67-H67)/50</f>
        <v>0.16</v>
      </c>
      <c r="W67">
        <f t="shared" ref="W67:W81" si="26">U67+V67</f>
        <v>0.32</v>
      </c>
      <c r="X67">
        <f t="shared" ref="X67:X81" si="27">(H67-F67)/50</f>
        <v>0.42</v>
      </c>
      <c r="Y67" s="2">
        <f t="shared" si="17"/>
        <v>0.16</v>
      </c>
      <c r="Z67" s="2">
        <f t="shared" si="18"/>
        <v>0.4</v>
      </c>
      <c r="AA67">
        <f t="shared" ref="AA67:AA81" si="28">Y67/Z67</f>
        <v>0.39999999999999997</v>
      </c>
      <c r="AB67">
        <f t="shared" si="19"/>
        <v>0.44</v>
      </c>
      <c r="AC67">
        <f t="shared" ref="AC67:AC81" si="29">AB67*P67</f>
        <v>0.43841599999999997</v>
      </c>
      <c r="AD67">
        <f t="shared" ref="AD67:AD81" si="30">2 * SQRT(2 * P67 * N67 - N67 * N67) + 2 * SQRT(2 * AC67 * O67 - O67 * O67)</f>
        <v>0.81130911720866483</v>
      </c>
      <c r="AE67">
        <f t="shared" ref="AE67:AE80" si="31">AD67+AD68</f>
        <v>1.5114450492392431</v>
      </c>
      <c r="AF67">
        <f t="shared" ref="AF67:AF80" si="32">AE67/R67</f>
        <v>1.349504508249324</v>
      </c>
      <c r="AG67">
        <f t="shared" ref="AG67:AG81" si="33">60/Q67</f>
        <v>103.44827586206897</v>
      </c>
    </row>
    <row r="68" spans="1:33" x14ac:dyDescent="0.2">
      <c r="A68">
        <v>1</v>
      </c>
      <c r="B68">
        <v>2</v>
      </c>
      <c r="C68">
        <v>30</v>
      </c>
      <c r="D68">
        <v>28</v>
      </c>
      <c r="E68">
        <v>455</v>
      </c>
      <c r="F68">
        <v>463</v>
      </c>
      <c r="G68">
        <v>490</v>
      </c>
      <c r="H68">
        <v>482</v>
      </c>
      <c r="I68">
        <v>512</v>
      </c>
      <c r="K68">
        <v>2</v>
      </c>
      <c r="L68">
        <v>-1</v>
      </c>
      <c r="M68">
        <v>0.13140982248765881</v>
      </c>
      <c r="N68">
        <v>3.183400787845439E-2</v>
      </c>
      <c r="O68">
        <v>1.16079605870174E-2</v>
      </c>
      <c r="P68">
        <v>0.99639999999999995</v>
      </c>
      <c r="Q68">
        <f t="shared" si="20"/>
        <v>0.54</v>
      </c>
      <c r="R68">
        <f t="shared" si="21"/>
        <v>1.1399999999999999</v>
      </c>
      <c r="S68">
        <f t="shared" si="22"/>
        <v>0.7</v>
      </c>
      <c r="T68">
        <f t="shared" si="23"/>
        <v>0.44</v>
      </c>
      <c r="U68">
        <f t="shared" si="24"/>
        <v>0.16</v>
      </c>
      <c r="V68">
        <f t="shared" si="25"/>
        <v>0.16</v>
      </c>
      <c r="W68">
        <f t="shared" si="26"/>
        <v>0.32</v>
      </c>
      <c r="X68">
        <f t="shared" si="27"/>
        <v>0.38</v>
      </c>
      <c r="Y68" s="2">
        <f t="shared" si="17"/>
        <v>0.16</v>
      </c>
      <c r="Z68" s="2">
        <f t="shared" si="18"/>
        <v>0.4</v>
      </c>
      <c r="AA68">
        <f t="shared" si="28"/>
        <v>0.39999999999999997</v>
      </c>
      <c r="AB68">
        <f t="shared" si="19"/>
        <v>0.44</v>
      </c>
      <c r="AC68">
        <f t="shared" si="29"/>
        <v>0.43841599999999997</v>
      </c>
      <c r="AD68">
        <f t="shared" si="30"/>
        <v>0.70013593203057811</v>
      </c>
      <c r="AE68">
        <f t="shared" si="31"/>
        <v>1.534504003149582</v>
      </c>
      <c r="AF68">
        <f t="shared" si="32"/>
        <v>1.3460561431136686</v>
      </c>
      <c r="AG68">
        <f t="shared" si="33"/>
        <v>111.1111111111111</v>
      </c>
    </row>
    <row r="69" spans="1:33" x14ac:dyDescent="0.2">
      <c r="A69">
        <v>1</v>
      </c>
      <c r="B69">
        <v>2</v>
      </c>
      <c r="C69">
        <v>30</v>
      </c>
      <c r="D69">
        <v>28</v>
      </c>
      <c r="E69">
        <v>482</v>
      </c>
      <c r="F69">
        <v>490</v>
      </c>
      <c r="G69">
        <v>520</v>
      </c>
      <c r="H69">
        <v>512</v>
      </c>
      <c r="I69">
        <v>540</v>
      </c>
      <c r="K69">
        <v>2</v>
      </c>
      <c r="L69">
        <v>-1</v>
      </c>
      <c r="M69">
        <v>0.14286872369859621</v>
      </c>
      <c r="N69">
        <v>4.4668908084003242E-2</v>
      </c>
      <c r="O69">
        <v>1.7372121523746311E-2</v>
      </c>
      <c r="P69">
        <v>0.99639999999999995</v>
      </c>
      <c r="Q69">
        <f t="shared" si="20"/>
        <v>0.6</v>
      </c>
      <c r="R69">
        <f t="shared" si="21"/>
        <v>1.1599999999999999</v>
      </c>
      <c r="S69">
        <f t="shared" si="22"/>
        <v>0.76</v>
      </c>
      <c r="T69">
        <f t="shared" si="23"/>
        <v>0.4</v>
      </c>
      <c r="U69">
        <f t="shared" si="24"/>
        <v>0.16</v>
      </c>
      <c r="V69">
        <f t="shared" si="25"/>
        <v>0.16</v>
      </c>
      <c r="W69">
        <f t="shared" si="26"/>
        <v>0.32</v>
      </c>
      <c r="X69">
        <f t="shared" si="27"/>
        <v>0.44</v>
      </c>
      <c r="Y69" s="2">
        <f t="shared" si="17"/>
        <v>0.16</v>
      </c>
      <c r="Z69" s="2">
        <f t="shared" si="18"/>
        <v>0.4</v>
      </c>
      <c r="AA69">
        <f t="shared" si="28"/>
        <v>0.39999999999999997</v>
      </c>
      <c r="AB69">
        <f t="shared" si="19"/>
        <v>0.44</v>
      </c>
      <c r="AC69">
        <f t="shared" si="29"/>
        <v>0.43841599999999997</v>
      </c>
      <c r="AD69">
        <f t="shared" si="30"/>
        <v>0.8343680711190038</v>
      </c>
      <c r="AE69">
        <f t="shared" si="31"/>
        <v>1.5465556557583735</v>
      </c>
      <c r="AF69">
        <f t="shared" si="32"/>
        <v>1.3332376342744601</v>
      </c>
      <c r="AG69">
        <f t="shared" si="33"/>
        <v>100</v>
      </c>
    </row>
    <row r="70" spans="1:33" x14ac:dyDescent="0.2">
      <c r="A70">
        <v>1</v>
      </c>
      <c r="B70">
        <v>2</v>
      </c>
      <c r="C70">
        <v>30</v>
      </c>
      <c r="D70">
        <v>28</v>
      </c>
      <c r="E70">
        <v>512</v>
      </c>
      <c r="F70">
        <v>520</v>
      </c>
      <c r="G70">
        <v>547</v>
      </c>
      <c r="H70">
        <v>540</v>
      </c>
      <c r="I70">
        <v>568</v>
      </c>
      <c r="K70">
        <v>2</v>
      </c>
      <c r="L70">
        <v>-1</v>
      </c>
      <c r="M70">
        <v>0.12866673521666841</v>
      </c>
      <c r="N70">
        <v>3.525154083180565E-2</v>
      </c>
      <c r="O70">
        <v>1.006506800715371E-2</v>
      </c>
      <c r="P70">
        <v>0.99639999999999995</v>
      </c>
      <c r="Q70">
        <f t="shared" si="20"/>
        <v>0.56000000000000005</v>
      </c>
      <c r="R70">
        <f t="shared" si="21"/>
        <v>1.1200000000000001</v>
      </c>
      <c r="S70">
        <f t="shared" si="22"/>
        <v>0.7</v>
      </c>
      <c r="T70">
        <f t="shared" si="23"/>
        <v>0.42</v>
      </c>
      <c r="U70">
        <f t="shared" si="24"/>
        <v>0.16</v>
      </c>
      <c r="V70">
        <f t="shared" si="25"/>
        <v>0.14000000000000001</v>
      </c>
      <c r="W70">
        <f t="shared" si="26"/>
        <v>0.30000000000000004</v>
      </c>
      <c r="X70">
        <f t="shared" si="27"/>
        <v>0.4</v>
      </c>
      <c r="Y70" s="2">
        <f t="shared" si="17"/>
        <v>0.16</v>
      </c>
      <c r="Z70" s="2">
        <f t="shared" si="18"/>
        <v>0.4</v>
      </c>
      <c r="AA70">
        <f t="shared" si="28"/>
        <v>0.39999999999999997</v>
      </c>
      <c r="AB70">
        <f t="shared" si="19"/>
        <v>0.44</v>
      </c>
      <c r="AC70">
        <f t="shared" si="29"/>
        <v>0.43841599999999997</v>
      </c>
      <c r="AD70">
        <f t="shared" si="30"/>
        <v>0.71218758463936971</v>
      </c>
      <c r="AE70">
        <f t="shared" si="31"/>
        <v>1.4194886969447933</v>
      </c>
      <c r="AF70">
        <f t="shared" si="32"/>
        <v>1.2674006222721368</v>
      </c>
      <c r="AG70">
        <f t="shared" si="33"/>
        <v>107.14285714285714</v>
      </c>
    </row>
    <row r="71" spans="1:33" x14ac:dyDescent="0.2">
      <c r="A71">
        <v>1</v>
      </c>
      <c r="B71">
        <v>2</v>
      </c>
      <c r="C71">
        <v>30</v>
      </c>
      <c r="D71">
        <v>28</v>
      </c>
      <c r="E71">
        <v>540</v>
      </c>
      <c r="F71">
        <v>547</v>
      </c>
      <c r="G71">
        <v>576</v>
      </c>
      <c r="H71">
        <v>568</v>
      </c>
      <c r="I71">
        <v>596</v>
      </c>
      <c r="K71">
        <v>2</v>
      </c>
      <c r="L71">
        <v>-1</v>
      </c>
      <c r="M71">
        <v>0.11822820641636381</v>
      </c>
      <c r="N71">
        <v>3.2933057518627698E-2</v>
      </c>
      <c r="O71">
        <v>1.146225823519802E-2</v>
      </c>
      <c r="P71">
        <v>0.99639999999999995</v>
      </c>
      <c r="Q71">
        <f t="shared" si="20"/>
        <v>0.56000000000000005</v>
      </c>
      <c r="R71">
        <f t="shared" si="21"/>
        <v>1.1200000000000001</v>
      </c>
      <c r="S71">
        <f t="shared" si="22"/>
        <v>0.72</v>
      </c>
      <c r="T71">
        <f t="shared" si="23"/>
        <v>0.4</v>
      </c>
      <c r="U71">
        <f t="shared" si="24"/>
        <v>0.14000000000000001</v>
      </c>
      <c r="V71">
        <f t="shared" si="25"/>
        <v>0.16</v>
      </c>
      <c r="W71">
        <f t="shared" si="26"/>
        <v>0.30000000000000004</v>
      </c>
      <c r="X71">
        <f t="shared" si="27"/>
        <v>0.42</v>
      </c>
      <c r="Y71" s="2">
        <f t="shared" si="17"/>
        <v>0.16</v>
      </c>
      <c r="Z71" s="2">
        <f t="shared" si="18"/>
        <v>0.4</v>
      </c>
      <c r="AA71">
        <f t="shared" si="28"/>
        <v>0.39999999999999997</v>
      </c>
      <c r="AB71">
        <f t="shared" si="19"/>
        <v>0.44</v>
      </c>
      <c r="AC71">
        <f t="shared" si="29"/>
        <v>0.43841599999999997</v>
      </c>
      <c r="AD71">
        <f t="shared" si="30"/>
        <v>0.70730111230542358</v>
      </c>
      <c r="AE71">
        <f t="shared" si="31"/>
        <v>1.4300655192468517</v>
      </c>
      <c r="AF71">
        <f t="shared" si="32"/>
        <v>1.2768442136132603</v>
      </c>
      <c r="AG71">
        <f t="shared" si="33"/>
        <v>107.14285714285714</v>
      </c>
    </row>
    <row r="72" spans="1:33" x14ac:dyDescent="0.2">
      <c r="A72">
        <v>1</v>
      </c>
      <c r="B72">
        <v>2</v>
      </c>
      <c r="C72">
        <v>30</v>
      </c>
      <c r="D72">
        <v>28</v>
      </c>
      <c r="E72">
        <v>568</v>
      </c>
      <c r="F72">
        <v>576</v>
      </c>
      <c r="G72">
        <v>604</v>
      </c>
      <c r="H72">
        <v>596</v>
      </c>
      <c r="I72">
        <v>624</v>
      </c>
      <c r="K72">
        <v>2</v>
      </c>
      <c r="L72">
        <v>-1</v>
      </c>
      <c r="M72">
        <v>0.13601709572229481</v>
      </c>
      <c r="N72">
        <v>3.6863434730021127E-2</v>
      </c>
      <c r="O72">
        <v>9.9477462999892005E-3</v>
      </c>
      <c r="P72">
        <v>0.99639999999999995</v>
      </c>
      <c r="Q72">
        <f t="shared" si="20"/>
        <v>0.56000000000000005</v>
      </c>
      <c r="R72">
        <f t="shared" si="21"/>
        <v>1.1200000000000001</v>
      </c>
      <c r="S72">
        <f t="shared" si="22"/>
        <v>0.72</v>
      </c>
      <c r="T72">
        <f t="shared" si="23"/>
        <v>0.4</v>
      </c>
      <c r="U72">
        <f t="shared" si="24"/>
        <v>0.16</v>
      </c>
      <c r="V72">
        <f t="shared" si="25"/>
        <v>0.16</v>
      </c>
      <c r="W72">
        <f t="shared" si="26"/>
        <v>0.32</v>
      </c>
      <c r="X72">
        <f t="shared" si="27"/>
        <v>0.4</v>
      </c>
      <c r="Y72" s="2">
        <f t="shared" si="17"/>
        <v>0.16</v>
      </c>
      <c r="Z72" s="2">
        <f t="shared" si="18"/>
        <v>0.4</v>
      </c>
      <c r="AA72">
        <f t="shared" si="28"/>
        <v>0.39999999999999997</v>
      </c>
      <c r="AB72">
        <f t="shared" si="19"/>
        <v>0.44</v>
      </c>
      <c r="AC72">
        <f t="shared" si="29"/>
        <v>0.43841599999999997</v>
      </c>
      <c r="AD72">
        <f t="shared" si="30"/>
        <v>0.72276440694142807</v>
      </c>
      <c r="AE72">
        <f t="shared" si="31"/>
        <v>1.4772016015091252</v>
      </c>
      <c r="AF72">
        <f t="shared" si="32"/>
        <v>1.318930001347433</v>
      </c>
      <c r="AG72">
        <f t="shared" si="33"/>
        <v>107.14285714285714</v>
      </c>
    </row>
    <row r="73" spans="1:33" x14ac:dyDescent="0.2">
      <c r="A73">
        <v>1</v>
      </c>
      <c r="B73">
        <v>2</v>
      </c>
      <c r="C73">
        <v>30</v>
      </c>
      <c r="D73">
        <v>28</v>
      </c>
      <c r="E73">
        <v>596</v>
      </c>
      <c r="F73">
        <v>604</v>
      </c>
      <c r="G73">
        <v>632</v>
      </c>
      <c r="H73">
        <v>624</v>
      </c>
      <c r="I73">
        <v>652</v>
      </c>
      <c r="K73">
        <v>2</v>
      </c>
      <c r="L73">
        <v>-1</v>
      </c>
      <c r="M73">
        <v>0.13577276596830001</v>
      </c>
      <c r="N73">
        <v>3.5453481333852038E-2</v>
      </c>
      <c r="O73">
        <v>1.5024363537944689E-2</v>
      </c>
      <c r="P73">
        <v>0.99639999999999995</v>
      </c>
      <c r="Q73">
        <f t="shared" si="20"/>
        <v>0.56000000000000005</v>
      </c>
      <c r="R73">
        <f t="shared" si="21"/>
        <v>1.1200000000000001</v>
      </c>
      <c r="S73">
        <f t="shared" si="22"/>
        <v>0.72</v>
      </c>
      <c r="T73">
        <f t="shared" si="23"/>
        <v>0.4</v>
      </c>
      <c r="U73">
        <f t="shared" si="24"/>
        <v>0.16</v>
      </c>
      <c r="V73">
        <f t="shared" si="25"/>
        <v>0.16</v>
      </c>
      <c r="W73">
        <f t="shared" si="26"/>
        <v>0.32</v>
      </c>
      <c r="X73">
        <f t="shared" si="27"/>
        <v>0.4</v>
      </c>
      <c r="Y73" s="2">
        <f t="shared" si="17"/>
        <v>0.16</v>
      </c>
      <c r="Z73" s="2">
        <f t="shared" si="18"/>
        <v>0.4</v>
      </c>
      <c r="AA73">
        <f t="shared" si="28"/>
        <v>0.39999999999999997</v>
      </c>
      <c r="AB73">
        <f t="shared" si="19"/>
        <v>0.44</v>
      </c>
      <c r="AC73">
        <f t="shared" si="29"/>
        <v>0.43841599999999997</v>
      </c>
      <c r="AD73">
        <f t="shared" si="30"/>
        <v>0.7544371945676972</v>
      </c>
      <c r="AE73">
        <f t="shared" si="31"/>
        <v>1.4594489057593152</v>
      </c>
      <c r="AF73">
        <f t="shared" si="32"/>
        <v>1.3030793801422456</v>
      </c>
      <c r="AG73">
        <f t="shared" si="33"/>
        <v>107.14285714285714</v>
      </c>
    </row>
    <row r="74" spans="1:33" x14ac:dyDescent="0.2">
      <c r="A74">
        <v>1</v>
      </c>
      <c r="B74">
        <v>2</v>
      </c>
      <c r="C74">
        <v>30</v>
      </c>
      <c r="D74">
        <v>28</v>
      </c>
      <c r="E74">
        <v>624</v>
      </c>
      <c r="F74">
        <v>632</v>
      </c>
      <c r="G74">
        <v>661</v>
      </c>
      <c r="H74">
        <v>652</v>
      </c>
      <c r="I74">
        <v>683</v>
      </c>
      <c r="K74">
        <v>2</v>
      </c>
      <c r="L74">
        <v>-1</v>
      </c>
      <c r="M74">
        <v>0.1246433571219311</v>
      </c>
      <c r="N74">
        <v>2.9451984676048749E-2</v>
      </c>
      <c r="O74">
        <v>1.455760540092664E-2</v>
      </c>
      <c r="P74">
        <v>0.99639999999999995</v>
      </c>
      <c r="Q74">
        <f t="shared" si="20"/>
        <v>0.56000000000000005</v>
      </c>
      <c r="R74">
        <f t="shared" si="21"/>
        <v>1.18</v>
      </c>
      <c r="S74">
        <f t="shared" si="22"/>
        <v>0.74</v>
      </c>
      <c r="T74">
        <f t="shared" si="23"/>
        <v>0.44</v>
      </c>
      <c r="U74">
        <f t="shared" si="24"/>
        <v>0.16</v>
      </c>
      <c r="V74">
        <f t="shared" si="25"/>
        <v>0.18</v>
      </c>
      <c r="W74">
        <f t="shared" si="26"/>
        <v>0.33999999999999997</v>
      </c>
      <c r="X74">
        <f t="shared" si="27"/>
        <v>0.4</v>
      </c>
      <c r="Y74" s="2">
        <f t="shared" si="17"/>
        <v>0.16</v>
      </c>
      <c r="Z74" s="2">
        <f t="shared" si="18"/>
        <v>0.4</v>
      </c>
      <c r="AA74">
        <f t="shared" si="28"/>
        <v>0.39999999999999997</v>
      </c>
      <c r="AB74">
        <f t="shared" si="19"/>
        <v>0.44</v>
      </c>
      <c r="AC74">
        <f t="shared" si="29"/>
        <v>0.43841599999999997</v>
      </c>
      <c r="AD74">
        <f t="shared" si="30"/>
        <v>0.70501171119161798</v>
      </c>
      <c r="AE74">
        <f t="shared" si="31"/>
        <v>1.5210456653108151</v>
      </c>
      <c r="AF74">
        <f t="shared" si="32"/>
        <v>1.2890217502634027</v>
      </c>
      <c r="AG74">
        <f t="shared" si="33"/>
        <v>107.14285714285714</v>
      </c>
    </row>
    <row r="75" spans="1:33" x14ac:dyDescent="0.2">
      <c r="A75">
        <v>1</v>
      </c>
      <c r="B75">
        <v>2</v>
      </c>
      <c r="C75">
        <v>30</v>
      </c>
      <c r="D75">
        <v>28</v>
      </c>
      <c r="E75">
        <v>652</v>
      </c>
      <c r="F75">
        <v>661</v>
      </c>
      <c r="G75">
        <v>691</v>
      </c>
      <c r="H75">
        <v>683</v>
      </c>
      <c r="I75">
        <v>711</v>
      </c>
      <c r="K75">
        <v>2</v>
      </c>
      <c r="L75">
        <v>-1</v>
      </c>
      <c r="M75">
        <v>0.1379038097797379</v>
      </c>
      <c r="N75">
        <v>4.0409767234049918E-2</v>
      </c>
      <c r="O75">
        <v>1.883798491645251E-2</v>
      </c>
      <c r="P75">
        <v>0.99639999999999995</v>
      </c>
      <c r="Q75">
        <f t="shared" si="20"/>
        <v>0.62</v>
      </c>
      <c r="R75">
        <f t="shared" si="21"/>
        <v>1.18</v>
      </c>
      <c r="S75">
        <f t="shared" si="22"/>
        <v>0.78</v>
      </c>
      <c r="T75">
        <f t="shared" si="23"/>
        <v>0.4</v>
      </c>
      <c r="U75">
        <f t="shared" si="24"/>
        <v>0.18</v>
      </c>
      <c r="V75">
        <f t="shared" si="25"/>
        <v>0.16</v>
      </c>
      <c r="W75">
        <f t="shared" si="26"/>
        <v>0.33999999999999997</v>
      </c>
      <c r="X75">
        <f t="shared" si="27"/>
        <v>0.44</v>
      </c>
      <c r="Y75" s="2">
        <f t="shared" si="17"/>
        <v>0.16</v>
      </c>
      <c r="Z75" s="2">
        <f t="shared" si="18"/>
        <v>0.4</v>
      </c>
      <c r="AA75">
        <f t="shared" si="28"/>
        <v>0.39999999999999997</v>
      </c>
      <c r="AB75">
        <f t="shared" si="19"/>
        <v>0.44</v>
      </c>
      <c r="AC75">
        <f t="shared" si="29"/>
        <v>0.43841599999999997</v>
      </c>
      <c r="AD75">
        <f t="shared" si="30"/>
        <v>0.8160339541191971</v>
      </c>
      <c r="AE75">
        <f t="shared" si="31"/>
        <v>1.5347584860823664</v>
      </c>
      <c r="AF75">
        <f t="shared" si="32"/>
        <v>1.3006427848155648</v>
      </c>
      <c r="AG75">
        <f t="shared" si="33"/>
        <v>96.774193548387103</v>
      </c>
    </row>
    <row r="76" spans="1:33" x14ac:dyDescent="0.2">
      <c r="A76">
        <v>1</v>
      </c>
      <c r="B76">
        <v>2</v>
      </c>
      <c r="C76">
        <v>30</v>
      </c>
      <c r="D76">
        <v>28</v>
      </c>
      <c r="E76">
        <v>683</v>
      </c>
      <c r="F76">
        <v>691</v>
      </c>
      <c r="G76">
        <v>719</v>
      </c>
      <c r="H76">
        <v>711</v>
      </c>
      <c r="I76">
        <v>739</v>
      </c>
      <c r="K76">
        <v>2</v>
      </c>
      <c r="L76">
        <v>-1</v>
      </c>
      <c r="M76">
        <v>0.1220754468041173</v>
      </c>
      <c r="N76">
        <v>3.248775217753018E-2</v>
      </c>
      <c r="O76">
        <v>1.325797603085988E-2</v>
      </c>
      <c r="P76">
        <v>0.99639999999999995</v>
      </c>
      <c r="Q76">
        <f t="shared" si="20"/>
        <v>0.56000000000000005</v>
      </c>
      <c r="R76">
        <f t="shared" si="21"/>
        <v>1.1200000000000001</v>
      </c>
      <c r="S76">
        <f t="shared" si="22"/>
        <v>0.72</v>
      </c>
      <c r="T76">
        <f t="shared" si="23"/>
        <v>0.4</v>
      </c>
      <c r="U76">
        <f t="shared" si="24"/>
        <v>0.16</v>
      </c>
      <c r="V76">
        <f t="shared" si="25"/>
        <v>0.16</v>
      </c>
      <c r="W76">
        <f t="shared" si="26"/>
        <v>0.32</v>
      </c>
      <c r="X76">
        <f t="shared" si="27"/>
        <v>0.4</v>
      </c>
      <c r="Y76" s="2">
        <f t="shared" si="17"/>
        <v>0.16</v>
      </c>
      <c r="Z76" s="2">
        <f t="shared" si="18"/>
        <v>0.4</v>
      </c>
      <c r="AA76">
        <f t="shared" si="28"/>
        <v>0.39999999999999997</v>
      </c>
      <c r="AB76">
        <f t="shared" si="19"/>
        <v>0.44</v>
      </c>
      <c r="AC76">
        <f t="shared" si="29"/>
        <v>0.43841599999999997</v>
      </c>
      <c r="AD76">
        <f t="shared" si="30"/>
        <v>0.71872453196316932</v>
      </c>
      <c r="AE76">
        <f t="shared" si="31"/>
        <v>1.4555944028414216</v>
      </c>
      <c r="AF76">
        <f t="shared" si="32"/>
        <v>1.2996378596798406</v>
      </c>
      <c r="AG76">
        <f t="shared" si="33"/>
        <v>107.14285714285714</v>
      </c>
    </row>
    <row r="77" spans="1:33" x14ac:dyDescent="0.2">
      <c r="A77">
        <v>1</v>
      </c>
      <c r="B77">
        <v>2</v>
      </c>
      <c r="C77">
        <v>30</v>
      </c>
      <c r="D77">
        <v>28</v>
      </c>
      <c r="E77">
        <v>711</v>
      </c>
      <c r="F77">
        <v>719</v>
      </c>
      <c r="G77">
        <v>748</v>
      </c>
      <c r="H77">
        <v>739</v>
      </c>
      <c r="I77">
        <v>769</v>
      </c>
      <c r="K77">
        <v>2</v>
      </c>
      <c r="L77">
        <v>-1</v>
      </c>
      <c r="M77">
        <v>0.1391753332108133</v>
      </c>
      <c r="N77">
        <v>3.328548894165332E-2</v>
      </c>
      <c r="O77">
        <v>1.482522772407893E-2</v>
      </c>
      <c r="P77">
        <v>0.99639999999999995</v>
      </c>
      <c r="Q77">
        <f t="shared" si="20"/>
        <v>0.56000000000000005</v>
      </c>
      <c r="R77">
        <f t="shared" si="21"/>
        <v>1.1599999999999999</v>
      </c>
      <c r="S77">
        <f t="shared" si="22"/>
        <v>0.74</v>
      </c>
      <c r="T77">
        <f t="shared" si="23"/>
        <v>0.42</v>
      </c>
      <c r="U77">
        <f t="shared" si="24"/>
        <v>0.16</v>
      </c>
      <c r="V77">
        <f t="shared" si="25"/>
        <v>0.18</v>
      </c>
      <c r="W77">
        <f t="shared" si="26"/>
        <v>0.33999999999999997</v>
      </c>
      <c r="X77">
        <f t="shared" si="27"/>
        <v>0.4</v>
      </c>
      <c r="Y77" s="2">
        <f t="shared" si="17"/>
        <v>0.16</v>
      </c>
      <c r="Z77" s="2">
        <f t="shared" si="18"/>
        <v>0.4</v>
      </c>
      <c r="AA77">
        <f t="shared" si="28"/>
        <v>0.39999999999999997</v>
      </c>
      <c r="AB77">
        <f t="shared" si="19"/>
        <v>0.44</v>
      </c>
      <c r="AC77">
        <f t="shared" si="29"/>
        <v>0.43841599999999997</v>
      </c>
      <c r="AD77">
        <f t="shared" si="30"/>
        <v>0.7368698708782524</v>
      </c>
      <c r="AE77">
        <f t="shared" si="31"/>
        <v>1.5363920852330184</v>
      </c>
      <c r="AF77">
        <f t="shared" si="32"/>
        <v>1.3244759355457056</v>
      </c>
      <c r="AG77">
        <f t="shared" si="33"/>
        <v>107.14285714285714</v>
      </c>
    </row>
    <row r="78" spans="1:33" x14ac:dyDescent="0.2">
      <c r="A78">
        <v>1</v>
      </c>
      <c r="B78">
        <v>2</v>
      </c>
      <c r="C78">
        <v>30</v>
      </c>
      <c r="D78">
        <v>28</v>
      </c>
      <c r="E78">
        <v>739</v>
      </c>
      <c r="F78">
        <v>748</v>
      </c>
      <c r="G78">
        <v>776</v>
      </c>
      <c r="H78">
        <v>769</v>
      </c>
      <c r="I78">
        <v>797</v>
      </c>
      <c r="K78">
        <v>2</v>
      </c>
      <c r="L78">
        <v>-1</v>
      </c>
      <c r="M78">
        <v>0.13914691482014149</v>
      </c>
      <c r="N78">
        <v>4.3174540151220048E-2</v>
      </c>
      <c r="O78">
        <v>1.3929082626169761E-2</v>
      </c>
      <c r="P78">
        <v>0.99639999999999995</v>
      </c>
      <c r="Q78">
        <f t="shared" si="20"/>
        <v>0.6</v>
      </c>
      <c r="R78">
        <f t="shared" si="21"/>
        <v>1.1599999999999999</v>
      </c>
      <c r="S78">
        <f t="shared" si="22"/>
        <v>0.74</v>
      </c>
      <c r="T78">
        <f t="shared" si="23"/>
        <v>0.42</v>
      </c>
      <c r="U78">
        <f t="shared" si="24"/>
        <v>0.18</v>
      </c>
      <c r="V78">
        <f t="shared" si="25"/>
        <v>0.14000000000000001</v>
      </c>
      <c r="W78">
        <f t="shared" si="26"/>
        <v>0.32</v>
      </c>
      <c r="X78">
        <f t="shared" si="27"/>
        <v>0.42</v>
      </c>
      <c r="Y78" s="2">
        <f t="shared" si="17"/>
        <v>0.16</v>
      </c>
      <c r="Z78" s="2">
        <f t="shared" si="18"/>
        <v>0.4</v>
      </c>
      <c r="AA78">
        <f t="shared" si="28"/>
        <v>0.39999999999999997</v>
      </c>
      <c r="AB78">
        <f t="shared" si="19"/>
        <v>0.44</v>
      </c>
      <c r="AC78">
        <f t="shared" si="29"/>
        <v>0.43841599999999997</v>
      </c>
      <c r="AD78">
        <f t="shared" si="30"/>
        <v>0.799522214354766</v>
      </c>
      <c r="AE78">
        <f t="shared" si="31"/>
        <v>1.4887050978403482</v>
      </c>
      <c r="AF78">
        <f t="shared" si="32"/>
        <v>1.2833664636554727</v>
      </c>
      <c r="AG78">
        <f t="shared" si="33"/>
        <v>100</v>
      </c>
    </row>
    <row r="79" spans="1:33" x14ac:dyDescent="0.2">
      <c r="A79">
        <v>1</v>
      </c>
      <c r="B79">
        <v>2</v>
      </c>
      <c r="C79">
        <v>30</v>
      </c>
      <c r="D79">
        <v>28</v>
      </c>
      <c r="E79">
        <v>769</v>
      </c>
      <c r="F79">
        <v>776</v>
      </c>
      <c r="G79">
        <v>805</v>
      </c>
      <c r="H79">
        <v>797</v>
      </c>
      <c r="I79">
        <v>825</v>
      </c>
      <c r="K79">
        <v>2</v>
      </c>
      <c r="L79">
        <v>-1</v>
      </c>
      <c r="M79">
        <v>0.1182391296372536</v>
      </c>
      <c r="N79">
        <v>3.195118832892789E-2</v>
      </c>
      <c r="O79">
        <v>1.025922349771159E-2</v>
      </c>
      <c r="P79">
        <v>0.99639999999999995</v>
      </c>
      <c r="Q79">
        <f t="shared" si="20"/>
        <v>0.56000000000000005</v>
      </c>
      <c r="R79">
        <f t="shared" si="21"/>
        <v>1.1200000000000001</v>
      </c>
      <c r="S79">
        <f t="shared" si="22"/>
        <v>0.72</v>
      </c>
      <c r="T79">
        <f t="shared" si="23"/>
        <v>0.4</v>
      </c>
      <c r="U79">
        <f t="shared" si="24"/>
        <v>0.14000000000000001</v>
      </c>
      <c r="V79">
        <f t="shared" si="25"/>
        <v>0.16</v>
      </c>
      <c r="W79">
        <f t="shared" si="26"/>
        <v>0.30000000000000004</v>
      </c>
      <c r="X79">
        <f t="shared" si="27"/>
        <v>0.42</v>
      </c>
      <c r="Y79" s="2">
        <f t="shared" si="17"/>
        <v>0.16</v>
      </c>
      <c r="Z79" s="2">
        <f t="shared" si="18"/>
        <v>0.4</v>
      </c>
      <c r="AA79">
        <f t="shared" si="28"/>
        <v>0.39999999999999997</v>
      </c>
      <c r="AB79">
        <f t="shared" si="19"/>
        <v>0.44</v>
      </c>
      <c r="AC79">
        <f t="shared" si="29"/>
        <v>0.43841599999999997</v>
      </c>
      <c r="AD79">
        <f t="shared" si="30"/>
        <v>0.68918288348558221</v>
      </c>
      <c r="AE79">
        <f t="shared" si="31"/>
        <v>1.4120429843824072</v>
      </c>
      <c r="AF79">
        <f t="shared" si="32"/>
        <v>1.2607526646271492</v>
      </c>
      <c r="AG79">
        <f t="shared" si="33"/>
        <v>107.14285714285714</v>
      </c>
    </row>
    <row r="80" spans="1:33" x14ac:dyDescent="0.2">
      <c r="A80">
        <v>1</v>
      </c>
      <c r="B80">
        <v>2</v>
      </c>
      <c r="C80">
        <v>30</v>
      </c>
      <c r="D80">
        <v>28</v>
      </c>
      <c r="E80">
        <v>797</v>
      </c>
      <c r="F80">
        <v>805</v>
      </c>
      <c r="G80">
        <v>832</v>
      </c>
      <c r="H80">
        <v>825</v>
      </c>
      <c r="I80">
        <v>853</v>
      </c>
      <c r="K80">
        <v>2</v>
      </c>
      <c r="L80">
        <v>-1</v>
      </c>
      <c r="M80">
        <v>0.13362955863584891</v>
      </c>
      <c r="N80">
        <v>3.581403478087114E-2</v>
      </c>
      <c r="O80">
        <v>1.079498643469433E-2</v>
      </c>
      <c r="P80">
        <v>0.99639999999999995</v>
      </c>
      <c r="Q80">
        <f t="shared" si="20"/>
        <v>0.56000000000000005</v>
      </c>
      <c r="R80">
        <f t="shared" si="21"/>
        <v>1.1200000000000001</v>
      </c>
      <c r="S80">
        <f t="shared" si="22"/>
        <v>0.7</v>
      </c>
      <c r="T80">
        <f t="shared" si="23"/>
        <v>0.42</v>
      </c>
      <c r="U80">
        <f t="shared" si="24"/>
        <v>0.16</v>
      </c>
      <c r="V80">
        <f t="shared" si="25"/>
        <v>0.14000000000000001</v>
      </c>
      <c r="W80">
        <f t="shared" si="26"/>
        <v>0.30000000000000004</v>
      </c>
      <c r="X80">
        <f t="shared" si="27"/>
        <v>0.4</v>
      </c>
      <c r="Y80" s="2">
        <f t="shared" si="17"/>
        <v>0.16</v>
      </c>
      <c r="Z80" s="2">
        <f t="shared" si="18"/>
        <v>0.4</v>
      </c>
      <c r="AA80">
        <f t="shared" si="28"/>
        <v>0.39999999999999997</v>
      </c>
      <c r="AB80">
        <f t="shared" si="19"/>
        <v>0.44</v>
      </c>
      <c r="AC80">
        <f t="shared" si="29"/>
        <v>0.43841599999999997</v>
      </c>
      <c r="AD80">
        <f t="shared" si="30"/>
        <v>0.72286010089682506</v>
      </c>
      <c r="AE80">
        <f t="shared" si="31"/>
        <v>1.5172406323764474</v>
      </c>
      <c r="AF80">
        <f t="shared" si="32"/>
        <v>1.3546791360503994</v>
      </c>
      <c r="AG80">
        <f t="shared" si="33"/>
        <v>107.14285714285714</v>
      </c>
    </row>
    <row r="81" spans="1:33" x14ac:dyDescent="0.2">
      <c r="A81">
        <v>1</v>
      </c>
      <c r="B81">
        <v>2</v>
      </c>
      <c r="C81">
        <v>30</v>
      </c>
      <c r="D81">
        <v>28</v>
      </c>
      <c r="E81">
        <v>825</v>
      </c>
      <c r="F81">
        <v>832</v>
      </c>
      <c r="G81">
        <v>862</v>
      </c>
      <c r="H81">
        <v>853</v>
      </c>
      <c r="I81" s="1"/>
      <c r="K81">
        <v>1</v>
      </c>
      <c r="L81">
        <v>-1</v>
      </c>
      <c r="M81">
        <v>0.12620143733849351</v>
      </c>
      <c r="N81">
        <v>3.7998304872406248E-2</v>
      </c>
      <c r="O81">
        <v>1.8093025341240611E-2</v>
      </c>
      <c r="P81">
        <v>0.99639999999999995</v>
      </c>
      <c r="Q81">
        <f t="shared" si="20"/>
        <v>0.56000000000000005</v>
      </c>
      <c r="R81" s="1"/>
      <c r="S81">
        <f t="shared" si="22"/>
        <v>0.74</v>
      </c>
      <c r="T81" s="1"/>
      <c r="U81">
        <f t="shared" si="24"/>
        <v>0.14000000000000001</v>
      </c>
      <c r="V81">
        <f t="shared" si="25"/>
        <v>0.18</v>
      </c>
      <c r="W81">
        <f t="shared" si="26"/>
        <v>0.32</v>
      </c>
      <c r="X81">
        <f t="shared" si="27"/>
        <v>0.42</v>
      </c>
      <c r="Y81" s="2">
        <f t="shared" si="17"/>
        <v>0.16</v>
      </c>
      <c r="Z81" s="2">
        <f t="shared" si="18"/>
        <v>0.4</v>
      </c>
      <c r="AA81">
        <f t="shared" si="28"/>
        <v>0.39999999999999997</v>
      </c>
      <c r="AB81">
        <f t="shared" si="19"/>
        <v>0.44</v>
      </c>
      <c r="AC81">
        <f t="shared" si="29"/>
        <v>0.43841599999999997</v>
      </c>
      <c r="AD81">
        <f t="shared" si="30"/>
        <v>0.79438053147962218</v>
      </c>
      <c r="AE81" s="1"/>
      <c r="AF81" s="1"/>
      <c r="AG81">
        <f t="shared" si="33"/>
        <v>107.14285714285714</v>
      </c>
    </row>
    <row r="82" spans="1:33" x14ac:dyDescent="0.2">
      <c r="A82">
        <v>1</v>
      </c>
      <c r="B82">
        <v>2</v>
      </c>
      <c r="C82">
        <v>30</v>
      </c>
      <c r="D82">
        <v>28</v>
      </c>
      <c r="E82">
        <v>853</v>
      </c>
      <c r="F82">
        <v>862</v>
      </c>
      <c r="G82">
        <v>891</v>
      </c>
      <c r="H82" s="1"/>
      <c r="I82" s="1"/>
      <c r="K82">
        <v>0</v>
      </c>
      <c r="L82">
        <v>-1</v>
      </c>
      <c r="P82">
        <v>0.99639999999999995</v>
      </c>
      <c r="Q82" s="1"/>
      <c r="R82" s="1"/>
      <c r="S82">
        <f t="shared" si="22"/>
        <v>0.76</v>
      </c>
      <c r="T82" s="1"/>
      <c r="U82">
        <f t="shared" si="24"/>
        <v>0.18</v>
      </c>
      <c r="V82" s="1"/>
      <c r="W82" s="1"/>
      <c r="X82" s="1"/>
      <c r="Y82" s="2">
        <f t="shared" si="17"/>
        <v>0.16</v>
      </c>
      <c r="Z82" s="1"/>
      <c r="AA82" s="1"/>
      <c r="AB82" s="1"/>
      <c r="AC82" s="1"/>
      <c r="AD82" s="1"/>
      <c r="AE82" s="1"/>
      <c r="AF82" s="1"/>
      <c r="AG82" s="1"/>
    </row>
  </sheetData>
  <conditionalFormatting sqref="K2:K82">
    <cfRule type="cellIs" dxfId="1" priority="1" operator="equal">
      <formula>1</formula>
    </cfRule>
    <cfRule type="cellIs" dxfId="0" priority="2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Adamowicz, Lukas</cp:lastModifiedBy>
  <dcterms:created xsi:type="dcterms:W3CDTF">2023-10-23T13:17:12Z</dcterms:created>
  <dcterms:modified xsi:type="dcterms:W3CDTF">2025-03-04T15:15:20Z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2023-10-23T13:17:12Z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9fc06c37-380a-4a5a-89b4-5c93e914edc3</vt:lpwstr>
  </property>
  <property fmtid="{D5CDD505-2E9C-101B-9397-08002B2CF9AE}" pid="8" name="MSIP_Label_fa6f01b5-c24b-4fa8-8e8f-cee31f47fe31_ContentBits">
    <vt:lpwstr>0</vt:lpwstr>
  </property>
</Properties>
</file>