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s/gait_old/data/"/>
    </mc:Choice>
  </mc:AlternateContent>
  <xr:revisionPtr revIDLastSave="0" documentId="13_ncr:1_{682D7AA4-FE9A-8D4F-800D-D3D424DDA981}" xr6:coauthVersionLast="47" xr6:coauthVersionMax="47" xr10:uidLastSave="{00000000-0000-0000-0000-000000000000}"/>
  <bookViews>
    <workbookView xWindow="540" yWindow="500" windowWidth="489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Q6" i="1" s="1"/>
  <c r="P8" i="1"/>
  <c r="P9" i="1"/>
  <c r="P10" i="1"/>
  <c r="Q9" i="1" s="1"/>
  <c r="T11" i="1"/>
  <c r="T12" i="1"/>
  <c r="P18" i="1"/>
  <c r="P19" i="1"/>
  <c r="P20" i="1"/>
  <c r="Q19" i="1" s="1"/>
  <c r="P21" i="1"/>
  <c r="T22" i="1"/>
  <c r="T26" i="1"/>
  <c r="U25" i="1" s="1"/>
  <c r="T27" i="1"/>
  <c r="T28" i="1"/>
  <c r="U27" i="1" s="1"/>
  <c r="P29" i="1"/>
  <c r="P30" i="1"/>
  <c r="Q29" i="1" s="1"/>
  <c r="T31" i="1"/>
  <c r="T32" i="1"/>
  <c r="U32" i="1" s="1"/>
  <c r="T36" i="1"/>
  <c r="T37" i="1"/>
  <c r="T38" i="1"/>
  <c r="U37" i="1" s="1"/>
  <c r="P39" i="1"/>
  <c r="P40" i="1"/>
  <c r="Q39" i="1" s="1"/>
  <c r="T41" i="1"/>
  <c r="T42" i="1"/>
  <c r="P46" i="1"/>
  <c r="P47" i="1"/>
  <c r="T48" i="1"/>
  <c r="P49" i="1"/>
  <c r="P50" i="1"/>
  <c r="P51" i="1"/>
  <c r="T52" i="1"/>
  <c r="P56" i="1"/>
  <c r="P57" i="1"/>
  <c r="Q56" i="1" s="1"/>
  <c r="P2" i="1"/>
  <c r="X3" i="1"/>
  <c r="Y2" i="1" s="1"/>
  <c r="X4" i="1"/>
  <c r="N5" i="1"/>
  <c r="AJ5" i="1" s="1"/>
  <c r="X6" i="1"/>
  <c r="AB8" i="1"/>
  <c r="N9" i="1"/>
  <c r="AJ9" i="1" s="1"/>
  <c r="X11" i="1"/>
  <c r="X12" i="1"/>
  <c r="X13" i="1"/>
  <c r="AB14" i="1"/>
  <c r="AB15" i="1"/>
  <c r="AC14" i="1" s="1"/>
  <c r="N16" i="1"/>
  <c r="AJ16" i="1" s="1"/>
  <c r="AB18" i="1"/>
  <c r="AB19" i="1"/>
  <c r="AC18" i="1" s="1"/>
  <c r="X21" i="1"/>
  <c r="X22" i="1"/>
  <c r="N24" i="1"/>
  <c r="N25" i="1"/>
  <c r="AJ25" i="1" s="1"/>
  <c r="X26" i="1"/>
  <c r="Y25" i="1" s="1"/>
  <c r="AB28" i="1"/>
  <c r="N29" i="1"/>
  <c r="AJ29" i="1" s="1"/>
  <c r="AB30" i="1"/>
  <c r="X31" i="1"/>
  <c r="X32" i="1"/>
  <c r="AB33" i="1"/>
  <c r="AB34" i="1"/>
  <c r="X35" i="1"/>
  <c r="N36" i="1"/>
  <c r="AJ36" i="1" s="1"/>
  <c r="AB38" i="1"/>
  <c r="AB39" i="1"/>
  <c r="AC38" i="1" s="1"/>
  <c r="X40" i="1"/>
  <c r="X41" i="1"/>
  <c r="X42" i="1"/>
  <c r="AB43" i="1"/>
  <c r="AB44" i="1"/>
  <c r="N45" i="1"/>
  <c r="AJ45" i="1" s="1"/>
  <c r="X46" i="1"/>
  <c r="AB48" i="1"/>
  <c r="N49" i="1"/>
  <c r="N50" i="1"/>
  <c r="AJ50" i="1" s="1"/>
  <c r="X51" i="1"/>
  <c r="X52" i="1"/>
  <c r="N53" i="1"/>
  <c r="AJ53" i="1" s="1"/>
  <c r="N54" i="1"/>
  <c r="O53" i="1" s="1"/>
  <c r="X55" i="1"/>
  <c r="AB56" i="1"/>
  <c r="AB58" i="1"/>
  <c r="AD3" i="1"/>
  <c r="AD4" i="1"/>
  <c r="AE3" i="1" s="1"/>
  <c r="AD5" i="1"/>
  <c r="AD6" i="1"/>
  <c r="AF5" i="1" s="1"/>
  <c r="AD7" i="1"/>
  <c r="AD8" i="1"/>
  <c r="AD9" i="1"/>
  <c r="AD10" i="1"/>
  <c r="AE9" i="1" s="1"/>
  <c r="AD11" i="1"/>
  <c r="AF10" i="1" s="1"/>
  <c r="AD12" i="1"/>
  <c r="AF11" i="1" s="1"/>
  <c r="AD13" i="1"/>
  <c r="AF12" i="1" s="1"/>
  <c r="AD14" i="1"/>
  <c r="AE13" i="1" s="1"/>
  <c r="AD15" i="1"/>
  <c r="AD16" i="1"/>
  <c r="AD17" i="1"/>
  <c r="AD18" i="1"/>
  <c r="AD19" i="1"/>
  <c r="AD20" i="1"/>
  <c r="AE19" i="1" s="1"/>
  <c r="AD21" i="1"/>
  <c r="AF20" i="1" s="1"/>
  <c r="AD22" i="1"/>
  <c r="AD23" i="1"/>
  <c r="AD24" i="1"/>
  <c r="AE23" i="1" s="1"/>
  <c r="AD25" i="1"/>
  <c r="AD26" i="1"/>
  <c r="AD27" i="1"/>
  <c r="AD28" i="1"/>
  <c r="AD29" i="1"/>
  <c r="AD30" i="1"/>
  <c r="AE29" i="1" s="1"/>
  <c r="AD31" i="1"/>
  <c r="AF30" i="1" s="1"/>
  <c r="AD32" i="1"/>
  <c r="AD33" i="1"/>
  <c r="AD34" i="1"/>
  <c r="AE33" i="1" s="1"/>
  <c r="AD35" i="1"/>
  <c r="AD36" i="1"/>
  <c r="AD37" i="1"/>
  <c r="AD38" i="1"/>
  <c r="AD39" i="1"/>
  <c r="AD40" i="1"/>
  <c r="AE39" i="1" s="1"/>
  <c r="AD41" i="1"/>
  <c r="AD42" i="1"/>
  <c r="AD43" i="1"/>
  <c r="AD44" i="1"/>
  <c r="AE43" i="1" s="1"/>
  <c r="AD45" i="1"/>
  <c r="AD46" i="1"/>
  <c r="AD47" i="1"/>
  <c r="AD48" i="1"/>
  <c r="AD49" i="1"/>
  <c r="AD50" i="1"/>
  <c r="AE49" i="1" s="1"/>
  <c r="AD51" i="1"/>
  <c r="AF50" i="1" s="1"/>
  <c r="AD52" i="1"/>
  <c r="AD53" i="1"/>
  <c r="AE52" i="1" s="1"/>
  <c r="AD54" i="1"/>
  <c r="AE53" i="1" s="1"/>
  <c r="AD55" i="1"/>
  <c r="AD56" i="1"/>
  <c r="AD57" i="1"/>
  <c r="AD58" i="1"/>
  <c r="AD2" i="1"/>
  <c r="AB7" i="1"/>
  <c r="AB10" i="1"/>
  <c r="AB11" i="1"/>
  <c r="AB13" i="1"/>
  <c r="AB17" i="1"/>
  <c r="AB20" i="1"/>
  <c r="AB21" i="1"/>
  <c r="AB23" i="1"/>
  <c r="AB24" i="1"/>
  <c r="AB25" i="1"/>
  <c r="AC24" i="1" s="1"/>
  <c r="AB26" i="1"/>
  <c r="AB27" i="1"/>
  <c r="AB37" i="1"/>
  <c r="AB40" i="1"/>
  <c r="AB41" i="1"/>
  <c r="AB47" i="1"/>
  <c r="AB50" i="1"/>
  <c r="AB51" i="1"/>
  <c r="AB53" i="1"/>
  <c r="AB54" i="1"/>
  <c r="AB55" i="1"/>
  <c r="AB57" i="1"/>
  <c r="AB2" i="1"/>
  <c r="X7" i="1"/>
  <c r="X8" i="1"/>
  <c r="Y7" i="1" s="1"/>
  <c r="X10" i="1"/>
  <c r="X17" i="1"/>
  <c r="X18" i="1"/>
  <c r="Y17" i="1" s="1"/>
  <c r="X20" i="1"/>
  <c r="X23" i="1"/>
  <c r="X24" i="1"/>
  <c r="X25" i="1"/>
  <c r="Y24" i="1" s="1"/>
  <c r="X27" i="1"/>
  <c r="X28" i="1"/>
  <c r="Y27" i="1" s="1"/>
  <c r="X30" i="1"/>
  <c r="X37" i="1"/>
  <c r="X38" i="1"/>
  <c r="Y37" i="1" s="1"/>
  <c r="X47" i="1"/>
  <c r="X48" i="1"/>
  <c r="Y47" i="1" s="1"/>
  <c r="X50" i="1"/>
  <c r="X53" i="1"/>
  <c r="X54" i="1"/>
  <c r="Y53" i="1" s="1"/>
  <c r="X57" i="1"/>
  <c r="X58" i="1"/>
  <c r="Y57" i="1" s="1"/>
  <c r="X2" i="1"/>
  <c r="V3" i="1"/>
  <c r="V4" i="1"/>
  <c r="V5" i="1"/>
  <c r="V6" i="1"/>
  <c r="V7" i="1"/>
  <c r="Z7" i="1" s="1"/>
  <c r="V8" i="1"/>
  <c r="V9" i="1"/>
  <c r="W8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W30" i="1" s="1"/>
  <c r="V32" i="1"/>
  <c r="W31" i="1" s="1"/>
  <c r="V33" i="1"/>
  <c r="V34" i="1"/>
  <c r="V35" i="1"/>
  <c r="V36" i="1"/>
  <c r="V37" i="1"/>
  <c r="Z37" i="1" s="1"/>
  <c r="V38" i="1"/>
  <c r="V39" i="1"/>
  <c r="V40" i="1"/>
  <c r="V41" i="1"/>
  <c r="W40" i="1" s="1"/>
  <c r="V42" i="1"/>
  <c r="W41" i="1" s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2" i="1"/>
  <c r="T3" i="1"/>
  <c r="T4" i="1"/>
  <c r="U3" i="1" s="1"/>
  <c r="T5" i="1"/>
  <c r="U4" i="1" s="1"/>
  <c r="T6" i="1"/>
  <c r="T7" i="1"/>
  <c r="T8" i="1"/>
  <c r="U7" i="1" s="1"/>
  <c r="T9" i="1"/>
  <c r="U8" i="1" s="1"/>
  <c r="T13" i="1"/>
  <c r="T14" i="1"/>
  <c r="U13" i="1" s="1"/>
  <c r="T15" i="1"/>
  <c r="U14" i="1" s="1"/>
  <c r="T16" i="1"/>
  <c r="U15" i="1" s="1"/>
  <c r="T17" i="1"/>
  <c r="T18" i="1"/>
  <c r="U17" i="1" s="1"/>
  <c r="T19" i="1"/>
  <c r="U18" i="1" s="1"/>
  <c r="T21" i="1"/>
  <c r="T23" i="1"/>
  <c r="T24" i="1"/>
  <c r="T25" i="1"/>
  <c r="T33" i="1"/>
  <c r="T34" i="1"/>
  <c r="U33" i="1" s="1"/>
  <c r="T35" i="1"/>
  <c r="U34" i="1" s="1"/>
  <c r="T43" i="1"/>
  <c r="T44" i="1"/>
  <c r="U43" i="1" s="1"/>
  <c r="T45" i="1"/>
  <c r="U44" i="1" s="1"/>
  <c r="T46" i="1"/>
  <c r="U45" i="1" s="1"/>
  <c r="T47" i="1"/>
  <c r="T53" i="1"/>
  <c r="T54" i="1"/>
  <c r="T55" i="1"/>
  <c r="U54" i="1" s="1"/>
  <c r="T56" i="1"/>
  <c r="U55" i="1" s="1"/>
  <c r="T57" i="1"/>
  <c r="T2" i="1"/>
  <c r="R3" i="1"/>
  <c r="R4" i="1"/>
  <c r="R5" i="1"/>
  <c r="R6" i="1"/>
  <c r="R7" i="1"/>
  <c r="R8" i="1"/>
  <c r="R9" i="1"/>
  <c r="R10" i="1"/>
  <c r="S9" i="1" s="1"/>
  <c r="R11" i="1"/>
  <c r="R12" i="1"/>
  <c r="S11" i="1" s="1"/>
  <c r="R13" i="1"/>
  <c r="S12" i="1" s="1"/>
  <c r="R14" i="1"/>
  <c r="R15" i="1"/>
  <c r="S14" i="1" s="1"/>
  <c r="R16" i="1"/>
  <c r="R17" i="1"/>
  <c r="R18" i="1"/>
  <c r="R19" i="1"/>
  <c r="R20" i="1"/>
  <c r="S19" i="1" s="1"/>
  <c r="R21" i="1"/>
  <c r="R22" i="1"/>
  <c r="S21" i="1" s="1"/>
  <c r="R23" i="1"/>
  <c r="S22" i="1" s="1"/>
  <c r="R24" i="1"/>
  <c r="R25" i="1"/>
  <c r="S24" i="1" s="1"/>
  <c r="R26" i="1"/>
  <c r="R27" i="1"/>
  <c r="R28" i="1"/>
  <c r="R29" i="1"/>
  <c r="R30" i="1"/>
  <c r="S29" i="1" s="1"/>
  <c r="R31" i="1"/>
  <c r="R32" i="1"/>
  <c r="S31" i="1" s="1"/>
  <c r="R33" i="1"/>
  <c r="S32" i="1" s="1"/>
  <c r="R34" i="1"/>
  <c r="R35" i="1"/>
  <c r="S34" i="1" s="1"/>
  <c r="R36" i="1"/>
  <c r="R37" i="1"/>
  <c r="R38" i="1"/>
  <c r="R39" i="1"/>
  <c r="R40" i="1"/>
  <c r="S39" i="1" s="1"/>
  <c r="R41" i="1"/>
  <c r="R42" i="1"/>
  <c r="S41" i="1" s="1"/>
  <c r="R43" i="1"/>
  <c r="S42" i="1" s="1"/>
  <c r="R44" i="1"/>
  <c r="R45" i="1"/>
  <c r="S44" i="1" s="1"/>
  <c r="R46" i="1"/>
  <c r="R47" i="1"/>
  <c r="R48" i="1"/>
  <c r="R49" i="1"/>
  <c r="R50" i="1"/>
  <c r="S49" i="1" s="1"/>
  <c r="R51" i="1"/>
  <c r="R52" i="1"/>
  <c r="S51" i="1" s="1"/>
  <c r="R53" i="1"/>
  <c r="S52" i="1" s="1"/>
  <c r="R54" i="1"/>
  <c r="R55" i="1"/>
  <c r="S54" i="1" s="1"/>
  <c r="R56" i="1"/>
  <c r="R57" i="1"/>
  <c r="R58" i="1"/>
  <c r="R59" i="1"/>
  <c r="R2" i="1"/>
  <c r="P3" i="1"/>
  <c r="P4" i="1"/>
  <c r="P5" i="1"/>
  <c r="Q4" i="1" s="1"/>
  <c r="P13" i="1"/>
  <c r="P14" i="1"/>
  <c r="P15" i="1"/>
  <c r="Q14" i="1" s="1"/>
  <c r="P16" i="1"/>
  <c r="P17" i="1"/>
  <c r="P23" i="1"/>
  <c r="P24" i="1"/>
  <c r="P25" i="1"/>
  <c r="Q24" i="1" s="1"/>
  <c r="P26" i="1"/>
  <c r="P27" i="1"/>
  <c r="Q26" i="1" s="1"/>
  <c r="P28" i="1"/>
  <c r="P31" i="1"/>
  <c r="P33" i="1"/>
  <c r="P34" i="1"/>
  <c r="P35" i="1"/>
  <c r="P36" i="1"/>
  <c r="P37" i="1"/>
  <c r="Q36" i="1" s="1"/>
  <c r="P38" i="1"/>
  <c r="P43" i="1"/>
  <c r="P44" i="1"/>
  <c r="P45" i="1"/>
  <c r="Q44" i="1" s="1"/>
  <c r="P53" i="1"/>
  <c r="P54" i="1"/>
  <c r="Q53" i="1" s="1"/>
  <c r="P55" i="1"/>
  <c r="Q54" i="1" s="1"/>
  <c r="N7" i="1"/>
  <c r="AJ7" i="1" s="1"/>
  <c r="N8" i="1"/>
  <c r="AJ8" i="1" s="1"/>
  <c r="N10" i="1"/>
  <c r="N17" i="1"/>
  <c r="AJ17" i="1" s="1"/>
  <c r="N18" i="1"/>
  <c r="AJ18" i="1" s="1"/>
  <c r="N20" i="1"/>
  <c r="N21" i="1"/>
  <c r="AJ21" i="1" s="1"/>
  <c r="N23" i="1"/>
  <c r="N27" i="1"/>
  <c r="AJ27" i="1" s="1"/>
  <c r="N28" i="1"/>
  <c r="AJ28" i="1" s="1"/>
  <c r="N30" i="1"/>
  <c r="AJ30" i="1" s="1"/>
  <c r="N31" i="1"/>
  <c r="AJ31" i="1" s="1"/>
  <c r="N33" i="1"/>
  <c r="N34" i="1"/>
  <c r="O33" i="1" s="1"/>
  <c r="N35" i="1"/>
  <c r="AJ35" i="1" s="1"/>
  <c r="N37" i="1"/>
  <c r="AJ37" i="1" s="1"/>
  <c r="N38" i="1"/>
  <c r="AJ38" i="1" s="1"/>
  <c r="N40" i="1"/>
  <c r="N41" i="1"/>
  <c r="AJ41" i="1" s="1"/>
  <c r="N47" i="1"/>
  <c r="AJ47" i="1" s="1"/>
  <c r="N48" i="1"/>
  <c r="AJ48" i="1" s="1"/>
  <c r="N57" i="1"/>
  <c r="AJ57" i="1" s="1"/>
  <c r="N58" i="1"/>
  <c r="AJ58" i="1" s="1"/>
  <c r="N2" i="1"/>
  <c r="Q34" i="1" l="1"/>
  <c r="Q16" i="1"/>
  <c r="Q49" i="1"/>
  <c r="O23" i="1"/>
  <c r="AC55" i="1"/>
  <c r="Y54" i="1"/>
  <c r="U35" i="1"/>
  <c r="Y30" i="1"/>
  <c r="U47" i="1"/>
  <c r="S57" i="1"/>
  <c r="S47" i="1"/>
  <c r="S37" i="1"/>
  <c r="S27" i="1"/>
  <c r="S17" i="1"/>
  <c r="S7" i="1"/>
  <c r="U53" i="1"/>
  <c r="Y23" i="1"/>
  <c r="AC54" i="1"/>
  <c r="AC25" i="1"/>
  <c r="Y34" i="1"/>
  <c r="Y3" i="1"/>
  <c r="Q46" i="1"/>
  <c r="N46" i="1"/>
  <c r="AJ46" i="1" s="1"/>
  <c r="P52" i="1"/>
  <c r="Q51" i="1" s="1"/>
  <c r="X44" i="1"/>
  <c r="Y43" i="1" s="1"/>
  <c r="X15" i="1"/>
  <c r="AB45" i="1"/>
  <c r="AB31" i="1"/>
  <c r="AC30" i="1" s="1"/>
  <c r="AB16" i="1"/>
  <c r="AC15" i="1" s="1"/>
  <c r="AB3" i="1"/>
  <c r="AC2" i="1" s="1"/>
  <c r="O48" i="1"/>
  <c r="P41" i="1"/>
  <c r="Q40" i="1" s="1"/>
  <c r="N56" i="1"/>
  <c r="AJ56" i="1" s="1"/>
  <c r="N44" i="1"/>
  <c r="AJ44" i="1" s="1"/>
  <c r="N6" i="1"/>
  <c r="AJ6" i="1" s="1"/>
  <c r="X34" i="1"/>
  <c r="X5" i="1"/>
  <c r="Y4" i="1" s="1"/>
  <c r="AB35" i="1"/>
  <c r="AC34" i="1" s="1"/>
  <c r="AB6" i="1"/>
  <c r="N4" i="1"/>
  <c r="O3" i="1" s="1"/>
  <c r="P48" i="1"/>
  <c r="Q48" i="1" s="1"/>
  <c r="X33" i="1"/>
  <c r="Z33" i="1" s="1"/>
  <c r="AB5" i="1"/>
  <c r="AC4" i="1" s="1"/>
  <c r="Y10" i="1"/>
  <c r="N15" i="1"/>
  <c r="AJ15" i="1" s="1"/>
  <c r="X45" i="1"/>
  <c r="X16" i="1"/>
  <c r="Y15" i="1" s="1"/>
  <c r="AB46" i="1"/>
  <c r="AC45" i="1" s="1"/>
  <c r="AB4" i="1"/>
  <c r="N51" i="1"/>
  <c r="AJ51" i="1" s="1"/>
  <c r="N26" i="1"/>
  <c r="AJ26" i="1" s="1"/>
  <c r="T51" i="1"/>
  <c r="N13" i="1"/>
  <c r="S4" i="1"/>
  <c r="T49" i="1"/>
  <c r="U48" i="1" s="1"/>
  <c r="U24" i="1"/>
  <c r="X56" i="1"/>
  <c r="Y55" i="1" s="1"/>
  <c r="X43" i="1"/>
  <c r="Y42" i="1" s="1"/>
  <c r="X14" i="1"/>
  <c r="Y13" i="1" s="1"/>
  <c r="AC57" i="1"/>
  <c r="AC47" i="1"/>
  <c r="AC37" i="1"/>
  <c r="AC27" i="1"/>
  <c r="AC17" i="1"/>
  <c r="AC7" i="1"/>
  <c r="P42" i="1"/>
  <c r="Q42" i="1" s="1"/>
  <c r="X36" i="1"/>
  <c r="Y35" i="1" s="1"/>
  <c r="AB36" i="1"/>
  <c r="AC35" i="1" s="1"/>
  <c r="N55" i="1"/>
  <c r="AJ55" i="1" s="1"/>
  <c r="N43" i="1"/>
  <c r="AJ43" i="1" s="1"/>
  <c r="T29" i="1"/>
  <c r="U28" i="1" s="1"/>
  <c r="P12" i="1"/>
  <c r="AH12" i="1" s="1"/>
  <c r="Y50" i="1"/>
  <c r="Y40" i="1"/>
  <c r="Y20" i="1"/>
  <c r="N3" i="1"/>
  <c r="AJ3" i="1" s="1"/>
  <c r="P11" i="1"/>
  <c r="AH11" i="1" s="1"/>
  <c r="T39" i="1"/>
  <c r="U38" i="1" s="1"/>
  <c r="N14" i="1"/>
  <c r="O13" i="1" s="1"/>
  <c r="P22" i="1"/>
  <c r="Q21" i="1" s="1"/>
  <c r="N11" i="1"/>
  <c r="AJ11" i="1" s="1"/>
  <c r="Q43" i="1"/>
  <c r="P32" i="1"/>
  <c r="Q31" i="1" s="1"/>
  <c r="S53" i="1"/>
  <c r="S43" i="1"/>
  <c r="S33" i="1"/>
  <c r="S23" i="1"/>
  <c r="S13" i="1"/>
  <c r="S3" i="1"/>
  <c r="U23" i="1"/>
  <c r="Z58" i="1"/>
  <c r="W47" i="1"/>
  <c r="Z28" i="1"/>
  <c r="W17" i="1"/>
  <c r="Z8" i="1"/>
  <c r="AA7" i="1" s="1"/>
  <c r="AF40" i="1"/>
  <c r="U42" i="1"/>
  <c r="U12" i="1"/>
  <c r="U41" i="1"/>
  <c r="Q55" i="1"/>
  <c r="Q45" i="1"/>
  <c r="Q35" i="1"/>
  <c r="Q25" i="1"/>
  <c r="Q15" i="1"/>
  <c r="Q5" i="1"/>
  <c r="T50" i="1"/>
  <c r="T40" i="1"/>
  <c r="T30" i="1"/>
  <c r="T20" i="1"/>
  <c r="U19" i="1" s="1"/>
  <c r="T10" i="1"/>
  <c r="U9" i="1" s="1"/>
  <c r="U5" i="1"/>
  <c r="U52" i="1"/>
  <c r="U22" i="1"/>
  <c r="Q37" i="1"/>
  <c r="Q27" i="1"/>
  <c r="Q17" i="1"/>
  <c r="Z52" i="1"/>
  <c r="Z22" i="1"/>
  <c r="X49" i="1"/>
  <c r="Y48" i="1" s="1"/>
  <c r="X19" i="1"/>
  <c r="Y18" i="1" s="1"/>
  <c r="Z12" i="1"/>
  <c r="X39" i="1"/>
  <c r="Y38" i="1" s="1"/>
  <c r="X29" i="1"/>
  <c r="Y28" i="1" s="1"/>
  <c r="X9" i="1"/>
  <c r="Y8" i="1" s="1"/>
  <c r="N52" i="1"/>
  <c r="N42" i="1"/>
  <c r="O41" i="1" s="1"/>
  <c r="N32" i="1"/>
  <c r="O31" i="1" s="1"/>
  <c r="N22" i="1"/>
  <c r="O21" i="1" s="1"/>
  <c r="N12" i="1"/>
  <c r="AC53" i="1"/>
  <c r="AC43" i="1"/>
  <c r="AC33" i="1"/>
  <c r="AC23" i="1"/>
  <c r="AC13" i="1"/>
  <c r="AB52" i="1"/>
  <c r="AC51" i="1" s="1"/>
  <c r="AB42" i="1"/>
  <c r="AC41" i="1" s="1"/>
  <c r="AB32" i="1"/>
  <c r="AB22" i="1"/>
  <c r="AC21" i="1" s="1"/>
  <c r="AB12" i="1"/>
  <c r="AC11" i="1" s="1"/>
  <c r="AC32" i="1"/>
  <c r="AC12" i="1"/>
  <c r="O9" i="1"/>
  <c r="N39" i="1"/>
  <c r="AJ39" i="1" s="1"/>
  <c r="N19" i="1"/>
  <c r="AJ19" i="1" s="1"/>
  <c r="Y52" i="1"/>
  <c r="Y22" i="1"/>
  <c r="Y12" i="1"/>
  <c r="AB49" i="1"/>
  <c r="AC48" i="1" s="1"/>
  <c r="AB29" i="1"/>
  <c r="AC28" i="1" s="1"/>
  <c r="AB9" i="1"/>
  <c r="AC8" i="1" s="1"/>
  <c r="Z54" i="1"/>
  <c r="Z34" i="1"/>
  <c r="Z24" i="1"/>
  <c r="Z4" i="1"/>
  <c r="AC56" i="1"/>
  <c r="AC26" i="1"/>
  <c r="AC16" i="1"/>
  <c r="AC6" i="1"/>
  <c r="W56" i="1"/>
  <c r="W46" i="1"/>
  <c r="W26" i="1"/>
  <c r="W16" i="1"/>
  <c r="AC44" i="1"/>
  <c r="AC39" i="1"/>
  <c r="AC19" i="1"/>
  <c r="W58" i="1"/>
  <c r="W48" i="1"/>
  <c r="W38" i="1"/>
  <c r="W28" i="1"/>
  <c r="W18" i="1"/>
  <c r="W11" i="1"/>
  <c r="W37" i="1"/>
  <c r="Z41" i="1"/>
  <c r="S56" i="1"/>
  <c r="S46" i="1"/>
  <c r="S26" i="1"/>
  <c r="S16" i="1"/>
  <c r="U2" i="1"/>
  <c r="Z51" i="1"/>
  <c r="Z21" i="1"/>
  <c r="Z11" i="1"/>
  <c r="U56" i="1"/>
  <c r="S55" i="1"/>
  <c r="S45" i="1"/>
  <c r="S35" i="1"/>
  <c r="S25" i="1"/>
  <c r="S15" i="1"/>
  <c r="S5" i="1"/>
  <c r="Z2" i="1"/>
  <c r="Z50" i="1"/>
  <c r="Z40" i="1"/>
  <c r="Z30" i="1"/>
  <c r="Z20" i="1"/>
  <c r="Z10" i="1"/>
  <c r="S50" i="1"/>
  <c r="S40" i="1"/>
  <c r="S30" i="1"/>
  <c r="S20" i="1"/>
  <c r="S10" i="1"/>
  <c r="U46" i="1"/>
  <c r="U36" i="1"/>
  <c r="U26" i="1"/>
  <c r="U16" i="1"/>
  <c r="U6" i="1"/>
  <c r="Z55" i="1"/>
  <c r="Z45" i="1"/>
  <c r="Z35" i="1"/>
  <c r="Z25" i="1"/>
  <c r="Z15" i="1"/>
  <c r="Z5" i="1"/>
  <c r="AA4" i="1" s="1"/>
  <c r="Y51" i="1"/>
  <c r="Y41" i="1"/>
  <c r="Y31" i="1"/>
  <c r="Y21" i="1"/>
  <c r="Y11" i="1"/>
  <c r="Z42" i="1"/>
  <c r="S6" i="1"/>
  <c r="O52" i="1"/>
  <c r="O42" i="1"/>
  <c r="O32" i="1"/>
  <c r="O22" i="1"/>
  <c r="Q38" i="1"/>
  <c r="Q28" i="1"/>
  <c r="Q18" i="1"/>
  <c r="Q8" i="1"/>
  <c r="AJ12" i="1"/>
  <c r="W21" i="1"/>
  <c r="W20" i="1"/>
  <c r="W10" i="1"/>
  <c r="S2" i="1"/>
  <c r="W51" i="1"/>
  <c r="Q33" i="1"/>
  <c r="Q23" i="1"/>
  <c r="Q13" i="1"/>
  <c r="Q3" i="1"/>
  <c r="W55" i="1"/>
  <c r="W45" i="1"/>
  <c r="W35" i="1"/>
  <c r="W25" i="1"/>
  <c r="W15" i="1"/>
  <c r="W5" i="1"/>
  <c r="Z32" i="1"/>
  <c r="AJ33" i="1"/>
  <c r="W50" i="1"/>
  <c r="Z31" i="1"/>
  <c r="Q2" i="1"/>
  <c r="AH5" i="1"/>
  <c r="AJ23" i="1"/>
  <c r="Q50" i="1"/>
  <c r="Q30" i="1"/>
  <c r="Q20" i="1"/>
  <c r="S58" i="1"/>
  <c r="S48" i="1"/>
  <c r="S38" i="1"/>
  <c r="S28" i="1"/>
  <c r="S18" i="1"/>
  <c r="S8" i="1"/>
  <c r="W52" i="1"/>
  <c r="W42" i="1"/>
  <c r="W32" i="1"/>
  <c r="W22" i="1"/>
  <c r="W12" i="1"/>
  <c r="W2" i="1"/>
  <c r="AJ22" i="1"/>
  <c r="Q7" i="1"/>
  <c r="S36" i="1"/>
  <c r="AJ13" i="1"/>
  <c r="O49" i="1"/>
  <c r="Z38" i="1"/>
  <c r="AA37" i="1" s="1"/>
  <c r="Z53" i="1"/>
  <c r="Z43" i="1"/>
  <c r="Z23" i="1"/>
  <c r="Z13" i="1"/>
  <c r="Z3" i="1"/>
  <c r="AF6" i="1"/>
  <c r="AJ54" i="1"/>
  <c r="AJ34" i="1"/>
  <c r="AJ24" i="1"/>
  <c r="O40" i="1"/>
  <c r="O30" i="1"/>
  <c r="O20" i="1"/>
  <c r="W54" i="1"/>
  <c r="W44" i="1"/>
  <c r="W34" i="1"/>
  <c r="W24" i="1"/>
  <c r="W14" i="1"/>
  <c r="W4" i="1"/>
  <c r="W53" i="1"/>
  <c r="W43" i="1"/>
  <c r="W33" i="1"/>
  <c r="W23" i="1"/>
  <c r="W13" i="1"/>
  <c r="W3" i="1"/>
  <c r="O38" i="1"/>
  <c r="AC50" i="1"/>
  <c r="AC40" i="1"/>
  <c r="AC20" i="1"/>
  <c r="AC10" i="1"/>
  <c r="O29" i="1"/>
  <c r="O28" i="1"/>
  <c r="O57" i="1"/>
  <c r="O47" i="1"/>
  <c r="O37" i="1"/>
  <c r="O27" i="1"/>
  <c r="O17" i="1"/>
  <c r="O7" i="1"/>
  <c r="AE42" i="1"/>
  <c r="AE32" i="1"/>
  <c r="AJ40" i="1"/>
  <c r="AJ20" i="1"/>
  <c r="AJ10" i="1"/>
  <c r="O56" i="1"/>
  <c r="O36" i="1"/>
  <c r="O16" i="1"/>
  <c r="O6" i="1"/>
  <c r="Y56" i="1"/>
  <c r="Y46" i="1"/>
  <c r="Y36" i="1"/>
  <c r="Y26" i="1"/>
  <c r="Y16" i="1"/>
  <c r="Y6" i="1"/>
  <c r="O8" i="1"/>
  <c r="Z18" i="1"/>
  <c r="AJ2" i="1"/>
  <c r="AJ49" i="1"/>
  <c r="O45" i="1"/>
  <c r="O35" i="1"/>
  <c r="O15" i="1"/>
  <c r="W49" i="1"/>
  <c r="W39" i="1"/>
  <c r="W29" i="1"/>
  <c r="W19" i="1"/>
  <c r="W9" i="1"/>
  <c r="U31" i="1"/>
  <c r="U11" i="1"/>
  <c r="Z48" i="1"/>
  <c r="Z47" i="1"/>
  <c r="Z17" i="1"/>
  <c r="O4" i="1"/>
  <c r="U21" i="1"/>
  <c r="Z56" i="1"/>
  <c r="Z46" i="1"/>
  <c r="Z36" i="1"/>
  <c r="Z26" i="1"/>
  <c r="Z16" i="1"/>
  <c r="Z6" i="1"/>
  <c r="W57" i="1"/>
  <c r="W27" i="1"/>
  <c r="W7" i="1"/>
  <c r="Z57" i="1"/>
  <c r="Z27" i="1"/>
  <c r="O34" i="1"/>
  <c r="W36" i="1"/>
  <c r="W6" i="1"/>
  <c r="O24" i="1"/>
  <c r="AF57" i="1"/>
  <c r="AH57" i="1" s="1"/>
  <c r="AF47" i="1"/>
  <c r="AH47" i="1" s="1"/>
  <c r="AF37" i="1"/>
  <c r="AF27" i="1"/>
  <c r="AH27" i="1" s="1"/>
  <c r="AF17" i="1"/>
  <c r="AH17" i="1" s="1"/>
  <c r="AF7" i="1"/>
  <c r="AF52" i="1"/>
  <c r="AH52" i="1" s="1"/>
  <c r="AI51" i="1" s="1"/>
  <c r="AF56" i="1"/>
  <c r="AH56" i="1" s="1"/>
  <c r="AF46" i="1"/>
  <c r="AH46" i="1" s="1"/>
  <c r="AF36" i="1"/>
  <c r="AG36" i="1" s="1"/>
  <c r="AF26" i="1"/>
  <c r="AF16" i="1"/>
  <c r="AH16" i="1" s="1"/>
  <c r="AF42" i="1"/>
  <c r="AF32" i="1"/>
  <c r="AF45" i="1"/>
  <c r="AH45" i="1" s="1"/>
  <c r="AF15" i="1"/>
  <c r="AH15" i="1" s="1"/>
  <c r="AE54" i="1"/>
  <c r="AE44" i="1"/>
  <c r="AE34" i="1"/>
  <c r="AE24" i="1"/>
  <c r="AE14" i="1"/>
  <c r="AE4" i="1"/>
  <c r="AF21" i="1"/>
  <c r="AH21" i="1" s="1"/>
  <c r="AF51" i="1"/>
  <c r="AH51" i="1" s="1"/>
  <c r="AF48" i="1"/>
  <c r="AF38" i="1"/>
  <c r="AH38" i="1" s="1"/>
  <c r="AF28" i="1"/>
  <c r="AH28" i="1" s="1"/>
  <c r="AF18" i="1"/>
  <c r="AH18" i="1" s="1"/>
  <c r="AF8" i="1"/>
  <c r="AH8" i="1" s="1"/>
  <c r="AF41" i="1"/>
  <c r="AE55" i="1"/>
  <c r="AE45" i="1"/>
  <c r="AE35" i="1"/>
  <c r="AE25" i="1"/>
  <c r="AE15" i="1"/>
  <c r="AE5" i="1"/>
  <c r="AF35" i="1"/>
  <c r="AH35" i="1" s="1"/>
  <c r="AF31" i="1"/>
  <c r="AH31" i="1" s="1"/>
  <c r="AF53" i="1"/>
  <c r="AH53" i="1" s="1"/>
  <c r="AF43" i="1"/>
  <c r="AH43" i="1" s="1"/>
  <c r="AF33" i="1"/>
  <c r="AH33" i="1" s="1"/>
  <c r="AF23" i="1"/>
  <c r="AF13" i="1"/>
  <c r="AH13" i="1" s="1"/>
  <c r="AF2" i="1"/>
  <c r="AH2" i="1" s="1"/>
  <c r="AF25" i="1"/>
  <c r="AH25" i="1" s="1"/>
  <c r="AE22" i="1"/>
  <c r="AE51" i="1"/>
  <c r="AE41" i="1"/>
  <c r="AE31" i="1"/>
  <c r="AE21" i="1"/>
  <c r="AE11" i="1"/>
  <c r="AF55" i="1"/>
  <c r="AH55" i="1" s="1"/>
  <c r="AF22" i="1"/>
  <c r="AE12" i="1"/>
  <c r="AH50" i="1"/>
  <c r="AH40" i="1"/>
  <c r="AH30" i="1"/>
  <c r="AH20" i="1"/>
  <c r="AH10" i="1"/>
  <c r="AH37" i="1"/>
  <c r="AG10" i="1"/>
  <c r="AH6" i="1"/>
  <c r="AG5" i="1"/>
  <c r="AG56" i="1"/>
  <c r="AG27" i="1"/>
  <c r="AG16" i="1"/>
  <c r="AH23" i="1"/>
  <c r="AH7" i="1"/>
  <c r="AG6" i="1"/>
  <c r="AF54" i="1"/>
  <c r="AF44" i="1"/>
  <c r="AF34" i="1"/>
  <c r="AF24" i="1"/>
  <c r="AF14" i="1"/>
  <c r="AF4" i="1"/>
  <c r="AG4" i="1" s="1"/>
  <c r="AF3" i="1"/>
  <c r="AE50" i="1"/>
  <c r="AE40" i="1"/>
  <c r="AE30" i="1"/>
  <c r="AE20" i="1"/>
  <c r="AE10" i="1"/>
  <c r="AE2" i="1"/>
  <c r="AE48" i="1"/>
  <c r="AE38" i="1"/>
  <c r="AE28" i="1"/>
  <c r="AE18" i="1"/>
  <c r="AE8" i="1"/>
  <c r="AE57" i="1"/>
  <c r="AE47" i="1"/>
  <c r="AE37" i="1"/>
  <c r="AE27" i="1"/>
  <c r="AE17" i="1"/>
  <c r="AE7" i="1"/>
  <c r="AF49" i="1"/>
  <c r="AF39" i="1"/>
  <c r="AG39" i="1" s="1"/>
  <c r="AF29" i="1"/>
  <c r="AG29" i="1" s="1"/>
  <c r="AF19" i="1"/>
  <c r="AG19" i="1" s="1"/>
  <c r="AF9" i="1"/>
  <c r="AG9" i="1" s="1"/>
  <c r="AE56" i="1"/>
  <c r="AE46" i="1"/>
  <c r="AE36" i="1"/>
  <c r="AE26" i="1"/>
  <c r="AE16" i="1"/>
  <c r="AE6" i="1"/>
  <c r="AG31" i="1"/>
  <c r="AG11" i="1"/>
  <c r="Q10" i="1" l="1"/>
  <c r="AH32" i="1"/>
  <c r="U50" i="1"/>
  <c r="AH42" i="1"/>
  <c r="Z49" i="1"/>
  <c r="AC3" i="1"/>
  <c r="Z19" i="1"/>
  <c r="AA52" i="1"/>
  <c r="AC29" i="1"/>
  <c r="O10" i="1"/>
  <c r="O25" i="1"/>
  <c r="O54" i="1"/>
  <c r="O55" i="1"/>
  <c r="AJ14" i="1"/>
  <c r="Y19" i="1"/>
  <c r="O51" i="1"/>
  <c r="O2" i="1"/>
  <c r="O12" i="1"/>
  <c r="U29" i="1"/>
  <c r="AA35" i="1"/>
  <c r="Y49" i="1"/>
  <c r="Y32" i="1"/>
  <c r="U39" i="1"/>
  <c r="Z44" i="1"/>
  <c r="AA43" i="1" s="1"/>
  <c r="AA45" i="1"/>
  <c r="U49" i="1"/>
  <c r="AA19" i="1"/>
  <c r="AA53" i="1"/>
  <c r="AA57" i="1"/>
  <c r="AA24" i="1"/>
  <c r="AC22" i="1"/>
  <c r="AA49" i="1"/>
  <c r="U51" i="1"/>
  <c r="Q52" i="1"/>
  <c r="AI50" i="1"/>
  <c r="AH22" i="1"/>
  <c r="AI22" i="1" s="1"/>
  <c r="AI12" i="1"/>
  <c r="AJ42" i="1"/>
  <c r="O19" i="1"/>
  <c r="Q47" i="1"/>
  <c r="Q41" i="1"/>
  <c r="AC5" i="1"/>
  <c r="O43" i="1"/>
  <c r="O39" i="1"/>
  <c r="O18" i="1"/>
  <c r="AA12" i="1"/>
  <c r="AC42" i="1"/>
  <c r="Y44" i="1"/>
  <c r="O14" i="1"/>
  <c r="O44" i="1"/>
  <c r="O50" i="1"/>
  <c r="AA22" i="1"/>
  <c r="AC36" i="1"/>
  <c r="O11" i="1"/>
  <c r="Q22" i="1"/>
  <c r="Y33" i="1"/>
  <c r="Y45" i="1"/>
  <c r="AA34" i="1"/>
  <c r="AI11" i="1"/>
  <c r="AA2" i="1"/>
  <c r="O26" i="1"/>
  <c r="AC52" i="1"/>
  <c r="AH41" i="1"/>
  <c r="O5" i="1"/>
  <c r="O46" i="1"/>
  <c r="AJ4" i="1"/>
  <c r="AA10" i="1"/>
  <c r="AC49" i="1"/>
  <c r="AC46" i="1"/>
  <c r="Z14" i="1"/>
  <c r="AA14" i="1" s="1"/>
  <c r="AC31" i="1"/>
  <c r="Q11" i="1"/>
  <c r="Q32" i="1"/>
  <c r="Q12" i="1"/>
  <c r="Y14" i="1"/>
  <c r="Y5" i="1"/>
  <c r="AI30" i="1"/>
  <c r="AG21" i="1"/>
  <c r="AI5" i="1"/>
  <c r="AG47" i="1"/>
  <c r="AH36" i="1"/>
  <c r="AI36" i="1" s="1"/>
  <c r="U10" i="1"/>
  <c r="U20" i="1"/>
  <c r="U30" i="1"/>
  <c r="AI42" i="1"/>
  <c r="AI10" i="1"/>
  <c r="U40" i="1"/>
  <c r="Z9" i="1"/>
  <c r="AA40" i="1"/>
  <c r="AC9" i="1"/>
  <c r="Y9" i="1"/>
  <c r="Z29" i="1"/>
  <c r="AA28" i="1" s="1"/>
  <c r="AA41" i="1"/>
  <c r="AA44" i="1"/>
  <c r="Y29" i="1"/>
  <c r="AJ52" i="1"/>
  <c r="Z39" i="1"/>
  <c r="AA38" i="1" s="1"/>
  <c r="AA54" i="1"/>
  <c r="AJ32" i="1"/>
  <c r="Y39" i="1"/>
  <c r="AA20" i="1"/>
  <c r="AA50" i="1"/>
  <c r="AA15" i="1"/>
  <c r="AA29" i="1"/>
  <c r="AA5" i="1"/>
  <c r="AA42" i="1"/>
  <c r="AA39" i="1"/>
  <c r="AA23" i="1"/>
  <c r="AA55" i="1"/>
  <c r="AA30" i="1"/>
  <c r="AA16" i="1"/>
  <c r="AA32" i="1"/>
  <c r="AA21" i="1"/>
  <c r="AA11" i="1"/>
  <c r="AA46" i="1"/>
  <c r="AA51" i="1"/>
  <c r="AA25" i="1"/>
  <c r="AA31" i="1"/>
  <c r="AA47" i="1"/>
  <c r="AG51" i="1"/>
  <c r="AG37" i="1"/>
  <c r="AH48" i="1"/>
  <c r="AI47" i="1" s="1"/>
  <c r="AI41" i="1"/>
  <c r="AA26" i="1"/>
  <c r="AA6" i="1"/>
  <c r="AG14" i="1"/>
  <c r="AI7" i="1"/>
  <c r="AI32" i="1"/>
  <c r="AI15" i="1"/>
  <c r="AA56" i="1"/>
  <c r="AA36" i="1"/>
  <c r="AG24" i="1"/>
  <c r="AG25" i="1"/>
  <c r="AA33" i="1"/>
  <c r="AA27" i="1"/>
  <c r="AG46" i="1"/>
  <c r="AI52" i="1"/>
  <c r="AH26" i="1"/>
  <c r="AI25" i="1" s="1"/>
  <c r="AI31" i="1"/>
  <c r="AA17" i="1"/>
  <c r="AA3" i="1"/>
  <c r="AA18" i="1"/>
  <c r="AI40" i="1"/>
  <c r="AG7" i="1"/>
  <c r="AG35" i="1"/>
  <c r="AI27" i="1"/>
  <c r="AA48" i="1"/>
  <c r="AI21" i="1"/>
  <c r="AG20" i="1"/>
  <c r="AG22" i="1"/>
  <c r="AG12" i="1"/>
  <c r="AG45" i="1"/>
  <c r="AI45" i="1"/>
  <c r="AG26" i="1"/>
  <c r="AG15" i="1"/>
  <c r="AG34" i="1"/>
  <c r="AG42" i="1"/>
  <c r="AG32" i="1"/>
  <c r="AG44" i="1"/>
  <c r="AG41" i="1"/>
  <c r="AG54" i="1"/>
  <c r="AI46" i="1"/>
  <c r="AG30" i="1"/>
  <c r="AG52" i="1"/>
  <c r="AG17" i="1"/>
  <c r="AG50" i="1"/>
  <c r="AG40" i="1"/>
  <c r="AG55" i="1"/>
  <c r="AI55" i="1"/>
  <c r="AH3" i="1"/>
  <c r="AI2" i="1" s="1"/>
  <c r="AG2" i="1"/>
  <c r="AH4" i="1"/>
  <c r="AG3" i="1"/>
  <c r="AH14" i="1"/>
  <c r="AG13" i="1"/>
  <c r="AI20" i="1"/>
  <c r="AI56" i="1"/>
  <c r="AG18" i="1"/>
  <c r="AH19" i="1"/>
  <c r="AI18" i="1" s="1"/>
  <c r="AH24" i="1"/>
  <c r="AG23" i="1"/>
  <c r="AI17" i="1"/>
  <c r="AI6" i="1"/>
  <c r="AG28" i="1"/>
  <c r="AH29" i="1"/>
  <c r="AI28" i="1" s="1"/>
  <c r="AH34" i="1"/>
  <c r="AG33" i="1"/>
  <c r="AI37" i="1"/>
  <c r="AG8" i="1"/>
  <c r="AH9" i="1"/>
  <c r="AI8" i="1" s="1"/>
  <c r="AG38" i="1"/>
  <c r="AH39" i="1"/>
  <c r="AI38" i="1" s="1"/>
  <c r="AH44" i="1"/>
  <c r="AG43" i="1"/>
  <c r="AI16" i="1"/>
  <c r="AG48" i="1"/>
  <c r="AH49" i="1"/>
  <c r="AI48" i="1" s="1"/>
  <c r="AH54" i="1"/>
  <c r="AG53" i="1"/>
  <c r="AG49" i="1"/>
  <c r="AA13" i="1" l="1"/>
  <c r="AI35" i="1"/>
  <c r="AA9" i="1"/>
  <c r="AA8" i="1"/>
  <c r="AI26" i="1"/>
  <c r="AI49" i="1"/>
  <c r="AI33" i="1"/>
  <c r="AI34" i="1"/>
  <c r="AI13" i="1"/>
  <c r="AI14" i="1"/>
  <c r="AI39" i="1"/>
  <c r="AI53" i="1"/>
  <c r="AI54" i="1"/>
  <c r="AI3" i="1"/>
  <c r="AI4" i="1"/>
  <c r="AI43" i="1"/>
  <c r="AI44" i="1"/>
  <c r="AI29" i="1"/>
  <c r="AI9" i="1"/>
  <c r="AI23" i="1"/>
  <c r="AI24" i="1"/>
  <c r="AI19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<sst xmlns="http://schemas.openxmlformats.org/spreadsheetml/2006/main" count="36" uniqueCount="36">
  <si>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</si>
  <si>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</si>
  <si>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</si>
  <si>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</si>
  <si>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</si>
  <si>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</si>
  <si>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forward cycles</t>
  </si>
  <si>
    <t>delta h</t>
  </si>
  <si>
    <t>Turn</t>
  </si>
  <si>
    <t>Leg length</t>
  </si>
  <si>
    <t>IC + 1</t>
  </si>
  <si>
    <t>IC + 2</t>
  </si>
  <si>
    <t>PARAM:step length</t>
  </si>
  <si>
    <t>PARAM:stride length</t>
  </si>
  <si>
    <t>PARAM:stance time</t>
  </si>
  <si>
    <t>PARAM:step time</t>
  </si>
  <si>
    <t>PARAM:stride time</t>
  </si>
  <si>
    <t>PARAM:swing time</t>
  </si>
  <si>
    <t>PARAM:single support</t>
  </si>
  <si>
    <t>PARAM:gait speed</t>
  </si>
  <si>
    <t>PARAM:cadence</t>
  </si>
  <si>
    <t>PARAM:step time asymmetry</t>
  </si>
  <si>
    <t>PARAM:stride time asymmetry</t>
  </si>
  <si>
    <t>PARAM:stance time asymmetry</t>
  </si>
  <si>
    <t>PARAM:swing time asymmetry</t>
  </si>
  <si>
    <t>PARAM:initial double support asymmetry</t>
  </si>
  <si>
    <t>PARAM:terminal double support asymmetry</t>
  </si>
  <si>
    <t>PARAM:double support asymmetry</t>
  </si>
  <si>
    <t>PARAM:single support asymmetry</t>
  </si>
  <si>
    <t>PARAM:step length asymmetry</t>
  </si>
  <si>
    <t>PARAM:stride length asymmetry</t>
  </si>
  <si>
    <t>PARAM:gait speed asymmetry</t>
  </si>
  <si>
    <t>PARAM:double support</t>
  </si>
  <si>
    <t>PARAM:terminal double support</t>
  </si>
  <si>
    <t>PARAM:initial double support</t>
  </si>
  <si>
    <t>Day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</si>
</sst>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tabSelected="1" workbookViewId="0">
      <selection activeCell="I2" sqref="I2:I57"/>
    </sheetView>
  </sheetViews>
  <sheetFormatPr baseColWidth="10" defaultColWidth="8.83203125" defaultRowHeight="15" x14ac:dyDescent="0.2"/>
  <sheetData>
    <row r="1" spans="1:36" x14ac:dyDescent="0.2">
      <c r="A1" t="s">
        <v>35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s="1" t="s">
        <v>10</v>
      </c>
      <c r="I1" s="1" t="s">
        <v>11</v>
      </c>
      <c r="J1" s="1" t="s">
        <v>6</v>
      </c>
      <c r="K1" t="s">
        <v>7</v>
      </c>
      <c r="L1" s="1" t="s">
        <v>8</v>
      </c>
      <c r="M1" s="2" t="s">
        <v>9</v>
      </c>
      <c r="N1" s="2" t="s">
        <v>15</v>
      </c>
      <c r="O1" s="2" t="s">
        <v>21</v>
      </c>
      <c r="P1" s="4" t="s">
        <v>16</v>
      </c>
      <c r="Q1" s="4" t="s">
        <v>22</v>
      </c>
      <c r="R1" s="5" t="s">
        <v>14</v>
      </c>
      <c r="S1" s="5" t="s">
        <v>23</v>
      </c>
      <c r="T1" t="s">
        <v>17</v>
      </c>
      <c r="U1" s="5" t="s">
        <v>24</v>
      </c>
      <c r="V1" t="s">
        <v>34</v>
      </c>
      <c r="W1" s="5" t="s">
        <v>25</v>
      </c>
      <c r="X1" t="s">
        <v>33</v>
      </c>
      <c r="Y1" s="5" t="s">
        <v>26</v>
      </c>
      <c r="Z1" t="s">
        <v>32</v>
      </c>
      <c r="AA1" s="5" t="s">
        <v>27</v>
      </c>
      <c r="AB1" t="s">
        <v>18</v>
      </c>
      <c r="AC1" s="5" t="s">
        <v>28</v>
      </c>
      <c r="AD1" t="s">
        <v>12</v>
      </c>
      <c r="AE1" s="5" t="s">
        <v>29</v>
      </c>
      <c r="AF1" t="s">
        <v>13</v>
      </c>
      <c r="AG1" s="5" t="s">
        <v>30</v>
      </c>
      <c r="AH1" t="s">
        <v>19</v>
      </c>
      <c r="AI1" s="5" t="s">
        <v>31</v>
      </c>
      <c r="AJ1" t="s">
        <v>20</v>
      </c>
    </row>
    <row r="2" spans="1:36" x14ac:dyDescent="0.2">
      <c r="A2">
        <v>1</v>
      </c>
      <c r="B2">
        <v>1</v>
      </c>
      <c r="C2">
        <v>58</v>
      </c>
      <c r="D2">
        <v>52</v>
      </c>
      <c r="E2">
        <v>207</v>
      </c>
      <c r="F2">
        <v>215</v>
      </c>
      <c r="G2">
        <v>245</v>
      </c>
      <c r="H2">
        <v>237</v>
      </c>
      <c r="I2">
        <v>266</v>
      </c>
      <c r="J2">
        <v>3</v>
      </c>
      <c r="K2">
        <v>6.8381776752976089E-2</v>
      </c>
      <c r="L2">
        <v>0</v>
      </c>
      <c r="M2">
        <v>0.99639999999999995</v>
      </c>
      <c r="N2">
        <f>(H2-E2)/50</f>
        <v>0.6</v>
      </c>
      <c r="O2">
        <f>N3-N2</f>
        <v>-2.0000000000000018E-2</v>
      </c>
      <c r="P2">
        <f>(I2-E2)/50</f>
        <v>1.18</v>
      </c>
      <c r="Q2">
        <f>P3-P2</f>
        <v>-5.9999999999999831E-2</v>
      </c>
      <c r="R2">
        <f>(G2-E2)/50</f>
        <v>0.76</v>
      </c>
      <c r="S2">
        <f>R3-R2</f>
        <v>-4.0000000000000036E-2</v>
      </c>
      <c r="T2">
        <f>(I2-G2)/50</f>
        <v>0.42</v>
      </c>
      <c r="U2">
        <f>T3-T2</f>
        <v>-1.9999999999999962E-2</v>
      </c>
      <c r="V2">
        <f>(F2-E2)/50</f>
        <v>0.16</v>
      </c>
      <c r="W2">
        <f>V3-V2</f>
        <v>0</v>
      </c>
      <c r="X2">
        <f>(G2-H2)/50</f>
        <v>0.16</v>
      </c>
      <c r="Y2">
        <f>X3-X2</f>
        <v>-1.999999999999999E-2</v>
      </c>
      <c r="Z2">
        <f>V2+X2</f>
        <v>0.32</v>
      </c>
      <c r="AA2">
        <f>Z3-Z2</f>
        <v>-1.9999999999999962E-2</v>
      </c>
      <c r="AB2">
        <f>(H2-F2)/50</f>
        <v>0.44</v>
      </c>
      <c r="AC2">
        <f>AB3-AB2</f>
        <v>-2.0000000000000018E-2</v>
      </c>
      <c r="AD2">
        <f>2*SQRT(2 * M2 * K2 - K2 * K2)</f>
        <v>0.72552088135748893</v>
      </c>
      <c r="AE2">
        <f>AD3-AD2</f>
        <v>-5.0129862203220354E-2</v>
      </c>
      <c r="AF2">
        <f>AD3+AD2</f>
        <v>1.4009119005117574</v>
      </c>
      <c r="AG2">
        <f>AF3-AF2</f>
        <v>5.9875332646033286E-2</v>
      </c>
      <c r="AH2">
        <f>AF2/P2</f>
        <v>1.1872134750099639</v>
      </c>
      <c r="AI2">
        <f>AH3-AH2</f>
        <v>0.11706084030949193</v>
      </c>
      <c r="AJ2">
        <f>60/N2</f>
        <v>100</v>
      </c>
    </row>
    <row r="3" spans="1:36" x14ac:dyDescent="0.2">
      <c r="A3">
        <v>1</v>
      </c>
      <c r="B3">
        <v>1</v>
      </c>
      <c r="C3">
        <v>58</v>
      </c>
      <c r="D3">
        <v>52</v>
      </c>
      <c r="E3">
        <v>237</v>
      </c>
      <c r="F3">
        <v>245</v>
      </c>
      <c r="G3">
        <v>273</v>
      </c>
      <c r="H3">
        <v>266</v>
      </c>
      <c r="I3">
        <v>293</v>
      </c>
      <c r="J3">
        <v>3</v>
      </c>
      <c r="K3">
        <v>5.897016112594345E-2</v>
      </c>
      <c r="L3">
        <v>0</v>
      </c>
      <c r="M3">
        <v>0.99639999999999995</v>
      </c>
      <c r="N3">
        <f t="shared" ref="N3:N58" si="0">(H3-E3)/50</f>
        <v>0.57999999999999996</v>
      </c>
      <c r="O3">
        <f t="shared" ref="O3:O57" si="1">N4-N3</f>
        <v>-3.9999999999999925E-2</v>
      </c>
      <c r="P3">
        <f t="shared" ref="P3:P57" si="2">(I3-E3)/50</f>
        <v>1.1200000000000001</v>
      </c>
      <c r="Q3">
        <f t="shared" ref="Q3:Q56" si="3">P4-P3</f>
        <v>-6.0000000000000053E-2</v>
      </c>
      <c r="R3">
        <f t="shared" ref="R3:R59" si="4">(G3-E3)/50</f>
        <v>0.72</v>
      </c>
      <c r="S3">
        <f t="shared" ref="S3:S58" si="5">R4-R3</f>
        <v>-3.9999999999999925E-2</v>
      </c>
      <c r="T3">
        <f t="shared" ref="T3:T57" si="6">(I3-G3)/50</f>
        <v>0.4</v>
      </c>
      <c r="U3">
        <f t="shared" ref="U3:U56" si="7">T4-T3</f>
        <v>-2.0000000000000018E-2</v>
      </c>
      <c r="V3">
        <f t="shared" ref="V3:V59" si="8">(F3-E3)/50</f>
        <v>0.16</v>
      </c>
      <c r="W3">
        <f t="shared" ref="W3:W58" si="9">V4-V3</f>
        <v>-1.999999999999999E-2</v>
      </c>
      <c r="X3">
        <f t="shared" ref="X3:X58" si="10">(G3-H3)/50</f>
        <v>0.14000000000000001</v>
      </c>
      <c r="Y3">
        <f t="shared" ref="Y3:Y57" si="11">X4-X3</f>
        <v>0</v>
      </c>
      <c r="Z3">
        <f t="shared" ref="Z3:Z58" si="12">V3+X3</f>
        <v>0.30000000000000004</v>
      </c>
      <c r="AA3">
        <f t="shared" ref="AA3:AA57" si="13">Z4-Z3</f>
        <v>-2.0000000000000018E-2</v>
      </c>
      <c r="AB3">
        <f t="shared" ref="AB3:AB58" si="14">(H3-F3)/50</f>
        <v>0.42</v>
      </c>
      <c r="AC3">
        <f t="shared" ref="AC3:AC57" si="15">AB4-AB3</f>
        <v>-1.9999999999999962E-2</v>
      </c>
      <c r="AD3">
        <f t="shared" ref="AD3:AD58" si="16">2*SQRT(2 * M3 * K3 - K3 * K3)</f>
        <v>0.67539101915426858</v>
      </c>
      <c r="AE3">
        <f t="shared" ref="AE3:AE57" si="17">AD4-AD3</f>
        <v>0.11000519484925353</v>
      </c>
      <c r="AF3">
        <f t="shared" ref="AF3:AF57" si="18">AD4+AD3</f>
        <v>1.4607872331577907</v>
      </c>
      <c r="AG3">
        <f t="shared" ref="AG3:AG56" si="19">AF4-AF3</f>
        <v>9.9668396362339706E-2</v>
      </c>
      <c r="AH3">
        <f t="shared" ref="AH3:AH57" si="20">AF3/P3</f>
        <v>1.3042743153194558</v>
      </c>
      <c r="AI3">
        <f t="shared" ref="AI3:AI56" si="21">AH4-AH3</f>
        <v>0.1678536370580257</v>
      </c>
      <c r="AJ3">
        <f t="shared" ref="AJ3:AJ58" si="22">60/N3</f>
        <v>103.44827586206897</v>
      </c>
    </row>
    <row r="4" spans="1:36" x14ac:dyDescent="0.2">
      <c r="A4">
        <v>1</v>
      </c>
      <c r="B4">
        <v>1</v>
      </c>
      <c r="C4">
        <v>58</v>
      </c>
      <c r="D4">
        <v>52</v>
      </c>
      <c r="E4">
        <v>266</v>
      </c>
      <c r="F4">
        <v>273</v>
      </c>
      <c r="G4">
        <v>300</v>
      </c>
      <c r="H4">
        <v>293</v>
      </c>
      <c r="I4">
        <v>319</v>
      </c>
      <c r="J4">
        <v>3</v>
      </c>
      <c r="K4">
        <v>8.0648310535419529E-2</v>
      </c>
      <c r="L4">
        <v>0</v>
      </c>
      <c r="M4">
        <v>0.99639999999999995</v>
      </c>
      <c r="N4">
        <f t="shared" si="0"/>
        <v>0.54</v>
      </c>
      <c r="O4">
        <f t="shared" si="1"/>
        <v>-2.0000000000000018E-2</v>
      </c>
      <c r="P4">
        <f t="shared" si="2"/>
        <v>1.06</v>
      </c>
      <c r="Q4">
        <f t="shared" si="3"/>
        <v>2.0000000000000018E-2</v>
      </c>
      <c r="R4">
        <f t="shared" si="4"/>
        <v>0.68</v>
      </c>
      <c r="S4">
        <f t="shared" si="5"/>
        <v>0</v>
      </c>
      <c r="T4">
        <f t="shared" si="6"/>
        <v>0.38</v>
      </c>
      <c r="U4">
        <f t="shared" si="7"/>
        <v>2.0000000000000018E-2</v>
      </c>
      <c r="V4">
        <f t="shared" si="8"/>
        <v>0.14000000000000001</v>
      </c>
      <c r="W4">
        <f t="shared" si="9"/>
        <v>0</v>
      </c>
      <c r="X4">
        <f t="shared" si="10"/>
        <v>0.14000000000000001</v>
      </c>
      <c r="Y4">
        <f t="shared" si="11"/>
        <v>1.999999999999999E-2</v>
      </c>
      <c r="Z4">
        <f t="shared" si="12"/>
        <v>0.28000000000000003</v>
      </c>
      <c r="AA4">
        <f t="shared" si="13"/>
        <v>2.0000000000000018E-2</v>
      </c>
      <c r="AB4">
        <f t="shared" si="14"/>
        <v>0.4</v>
      </c>
      <c r="AC4">
        <f t="shared" si="15"/>
        <v>-2.0000000000000018E-2</v>
      </c>
      <c r="AD4">
        <f t="shared" si="16"/>
        <v>0.78539621400352211</v>
      </c>
      <c r="AE4">
        <f t="shared" si="17"/>
        <v>-1.0336798486913823E-2</v>
      </c>
      <c r="AF4">
        <f t="shared" si="18"/>
        <v>1.5604556295201304</v>
      </c>
      <c r="AG4">
        <f t="shared" si="19"/>
        <v>-1.9445044878476647E-2</v>
      </c>
      <c r="AH4">
        <f t="shared" si="20"/>
        <v>1.4721279523774815</v>
      </c>
      <c r="AI4">
        <f t="shared" si="21"/>
        <v>-4.5266299931505882E-2</v>
      </c>
      <c r="AJ4">
        <f t="shared" si="22"/>
        <v>111.1111111111111</v>
      </c>
    </row>
    <row r="5" spans="1:36" x14ac:dyDescent="0.2">
      <c r="A5">
        <v>1</v>
      </c>
      <c r="B5">
        <v>1</v>
      </c>
      <c r="C5">
        <v>58</v>
      </c>
      <c r="D5">
        <v>52</v>
      </c>
      <c r="E5">
        <v>293</v>
      </c>
      <c r="F5">
        <v>300</v>
      </c>
      <c r="G5">
        <v>327</v>
      </c>
      <c r="H5">
        <v>319</v>
      </c>
      <c r="I5">
        <v>347</v>
      </c>
      <c r="J5">
        <v>3</v>
      </c>
      <c r="K5">
        <v>7.8449192165090262E-2</v>
      </c>
      <c r="L5">
        <v>0</v>
      </c>
      <c r="M5">
        <v>0.99639999999999995</v>
      </c>
      <c r="N5">
        <f t="shared" si="0"/>
        <v>0.52</v>
      </c>
      <c r="O5">
        <f t="shared" si="1"/>
        <v>4.0000000000000036E-2</v>
      </c>
      <c r="P5">
        <f t="shared" si="2"/>
        <v>1.08</v>
      </c>
      <c r="Q5">
        <f t="shared" si="3"/>
        <v>2.0000000000000018E-2</v>
      </c>
      <c r="R5">
        <f t="shared" si="4"/>
        <v>0.68</v>
      </c>
      <c r="S5">
        <f t="shared" si="5"/>
        <v>1.9999999999999907E-2</v>
      </c>
      <c r="T5">
        <f t="shared" si="6"/>
        <v>0.4</v>
      </c>
      <c r="U5">
        <f t="shared" si="7"/>
        <v>0</v>
      </c>
      <c r="V5">
        <f t="shared" si="8"/>
        <v>0.14000000000000001</v>
      </c>
      <c r="W5">
        <f t="shared" si="9"/>
        <v>1.999999999999999E-2</v>
      </c>
      <c r="X5">
        <f t="shared" si="10"/>
        <v>0.16</v>
      </c>
      <c r="Y5">
        <f t="shared" si="11"/>
        <v>-1.999999999999999E-2</v>
      </c>
      <c r="Z5">
        <f t="shared" si="12"/>
        <v>0.30000000000000004</v>
      </c>
      <c r="AA5">
        <f t="shared" si="13"/>
        <v>0</v>
      </c>
      <c r="AB5">
        <f t="shared" si="14"/>
        <v>0.38</v>
      </c>
      <c r="AC5">
        <f t="shared" si="15"/>
        <v>2.0000000000000018E-2</v>
      </c>
      <c r="AD5">
        <f t="shared" si="16"/>
        <v>0.77505941551660829</v>
      </c>
      <c r="AE5">
        <f t="shared" si="17"/>
        <v>-9.1082463915628242E-3</v>
      </c>
      <c r="AF5">
        <f t="shared" si="18"/>
        <v>1.5410105846416537</v>
      </c>
      <c r="AG5">
        <f t="shared" si="19"/>
        <v>-1.9873915263923791E-2</v>
      </c>
      <c r="AH5">
        <f t="shared" si="20"/>
        <v>1.4268616524459756</v>
      </c>
      <c r="AI5">
        <f t="shared" si="21"/>
        <v>-4.4010134829857606E-2</v>
      </c>
      <c r="AJ5">
        <f t="shared" si="22"/>
        <v>115.38461538461539</v>
      </c>
    </row>
    <row r="6" spans="1:36" x14ac:dyDescent="0.2">
      <c r="A6">
        <v>1</v>
      </c>
      <c r="B6">
        <v>1</v>
      </c>
      <c r="C6">
        <v>58</v>
      </c>
      <c r="D6">
        <v>52</v>
      </c>
      <c r="E6">
        <v>319</v>
      </c>
      <c r="F6">
        <v>327</v>
      </c>
      <c r="G6">
        <v>354</v>
      </c>
      <c r="H6">
        <v>347</v>
      </c>
      <c r="I6">
        <v>374</v>
      </c>
      <c r="J6">
        <v>3</v>
      </c>
      <c r="K6">
        <v>7.6539868442493053E-2</v>
      </c>
      <c r="L6">
        <v>0</v>
      </c>
      <c r="M6">
        <v>0.99639999999999995</v>
      </c>
      <c r="N6">
        <f t="shared" si="0"/>
        <v>0.56000000000000005</v>
      </c>
      <c r="O6">
        <f t="shared" si="1"/>
        <v>-2.0000000000000018E-2</v>
      </c>
      <c r="P6">
        <f t="shared" si="2"/>
        <v>1.1000000000000001</v>
      </c>
      <c r="Q6">
        <f t="shared" si="3"/>
        <v>0</v>
      </c>
      <c r="R6">
        <f t="shared" si="4"/>
        <v>0.7</v>
      </c>
      <c r="S6">
        <f t="shared" si="5"/>
        <v>-1.9999999999999907E-2</v>
      </c>
      <c r="T6">
        <f t="shared" si="6"/>
        <v>0.4</v>
      </c>
      <c r="U6">
        <f t="shared" si="7"/>
        <v>1.9999999999999962E-2</v>
      </c>
      <c r="V6">
        <f t="shared" si="8"/>
        <v>0.16</v>
      </c>
      <c r="W6">
        <f t="shared" si="9"/>
        <v>-1.999999999999999E-2</v>
      </c>
      <c r="X6">
        <f t="shared" si="10"/>
        <v>0.14000000000000001</v>
      </c>
      <c r="Y6">
        <f t="shared" si="11"/>
        <v>0</v>
      </c>
      <c r="Z6">
        <f t="shared" si="12"/>
        <v>0.30000000000000004</v>
      </c>
      <c r="AA6">
        <f t="shared" si="13"/>
        <v>-2.0000000000000018E-2</v>
      </c>
      <c r="AB6">
        <f t="shared" si="14"/>
        <v>0.4</v>
      </c>
      <c r="AC6">
        <f t="shared" si="15"/>
        <v>0</v>
      </c>
      <c r="AD6">
        <f t="shared" si="16"/>
        <v>0.76595116912504546</v>
      </c>
      <c r="AE6">
        <f t="shared" si="17"/>
        <v>-1.0765668872360967E-2</v>
      </c>
      <c r="AF6">
        <f t="shared" si="18"/>
        <v>1.52113666937773</v>
      </c>
      <c r="AG6">
        <f t="shared" si="19"/>
        <v>7.3074113770888349E-2</v>
      </c>
      <c r="AH6">
        <f t="shared" si="20"/>
        <v>1.382851517616118</v>
      </c>
      <c r="AI6">
        <f t="shared" si="21"/>
        <v>6.6431012518989307E-2</v>
      </c>
      <c r="AJ6">
        <f t="shared" si="22"/>
        <v>107.14285714285714</v>
      </c>
    </row>
    <row r="7" spans="1:36" x14ac:dyDescent="0.2">
      <c r="A7">
        <v>1</v>
      </c>
      <c r="B7">
        <v>1</v>
      </c>
      <c r="C7">
        <v>58</v>
      </c>
      <c r="D7">
        <v>52</v>
      </c>
      <c r="E7">
        <v>347</v>
      </c>
      <c r="F7">
        <v>354</v>
      </c>
      <c r="G7">
        <v>381</v>
      </c>
      <c r="H7">
        <v>374</v>
      </c>
      <c r="I7">
        <v>402</v>
      </c>
      <c r="J7">
        <v>3</v>
      </c>
      <c r="K7">
        <v>7.4317208135828164E-2</v>
      </c>
      <c r="L7">
        <v>0</v>
      </c>
      <c r="M7">
        <v>0.99639999999999995</v>
      </c>
      <c r="N7">
        <f t="shared" si="0"/>
        <v>0.54</v>
      </c>
      <c r="O7">
        <f t="shared" si="1"/>
        <v>2.0000000000000018E-2</v>
      </c>
      <c r="P7">
        <f t="shared" si="2"/>
        <v>1.1000000000000001</v>
      </c>
      <c r="Q7">
        <f t="shared" si="3"/>
        <v>5.9999999999999831E-2</v>
      </c>
      <c r="R7">
        <f t="shared" si="4"/>
        <v>0.68</v>
      </c>
      <c r="S7">
        <f t="shared" si="5"/>
        <v>3.9999999999999925E-2</v>
      </c>
      <c r="T7">
        <f t="shared" si="6"/>
        <v>0.42</v>
      </c>
      <c r="U7">
        <f t="shared" si="7"/>
        <v>2.0000000000000018E-2</v>
      </c>
      <c r="V7">
        <f t="shared" si="8"/>
        <v>0.14000000000000001</v>
      </c>
      <c r="W7">
        <f t="shared" si="9"/>
        <v>0</v>
      </c>
      <c r="X7">
        <f t="shared" si="10"/>
        <v>0.14000000000000001</v>
      </c>
      <c r="Y7">
        <f t="shared" si="11"/>
        <v>1.999999999999999E-2</v>
      </c>
      <c r="Z7">
        <f t="shared" si="12"/>
        <v>0.28000000000000003</v>
      </c>
      <c r="AA7">
        <f t="shared" si="13"/>
        <v>2.0000000000000018E-2</v>
      </c>
      <c r="AB7">
        <f t="shared" si="14"/>
        <v>0.4</v>
      </c>
      <c r="AC7">
        <f t="shared" si="15"/>
        <v>1.9999999999999962E-2</v>
      </c>
      <c r="AD7">
        <f t="shared" si="16"/>
        <v>0.75518550025268449</v>
      </c>
      <c r="AE7">
        <f t="shared" si="17"/>
        <v>8.3839782643249317E-2</v>
      </c>
      <c r="AF7">
        <f t="shared" si="18"/>
        <v>1.5942107831486183</v>
      </c>
      <c r="AG7">
        <f t="shared" si="19"/>
        <v>-7.6405832107151461E-3</v>
      </c>
      <c r="AH7">
        <f t="shared" si="20"/>
        <v>1.4492825301351073</v>
      </c>
      <c r="AI7">
        <f t="shared" si="21"/>
        <v>-8.154959915415616E-2</v>
      </c>
      <c r="AJ7">
        <f t="shared" si="22"/>
        <v>111.1111111111111</v>
      </c>
    </row>
    <row r="8" spans="1:36" x14ac:dyDescent="0.2">
      <c r="A8">
        <v>1</v>
      </c>
      <c r="B8">
        <v>1</v>
      </c>
      <c r="C8">
        <v>58</v>
      </c>
      <c r="D8">
        <v>52</v>
      </c>
      <c r="E8">
        <v>374</v>
      </c>
      <c r="F8">
        <v>381</v>
      </c>
      <c r="G8">
        <v>410</v>
      </c>
      <c r="H8">
        <v>402</v>
      </c>
      <c r="I8">
        <v>432</v>
      </c>
      <c r="J8">
        <v>3</v>
      </c>
      <c r="K8">
        <v>9.2617889275656451E-2</v>
      </c>
      <c r="L8">
        <v>1</v>
      </c>
      <c r="M8">
        <v>0.99639999999999995</v>
      </c>
      <c r="N8">
        <f t="shared" si="0"/>
        <v>0.56000000000000005</v>
      </c>
      <c r="O8">
        <f t="shared" si="1"/>
        <v>3.9999999999999925E-2</v>
      </c>
      <c r="P8">
        <f t="shared" si="2"/>
        <v>1.1599999999999999</v>
      </c>
      <c r="Q8">
        <f t="shared" si="3"/>
        <v>2.0000000000000018E-2</v>
      </c>
      <c r="R8">
        <f t="shared" si="4"/>
        <v>0.72</v>
      </c>
      <c r="S8">
        <f t="shared" si="5"/>
        <v>4.0000000000000036E-2</v>
      </c>
      <c r="T8">
        <f t="shared" si="6"/>
        <v>0.44</v>
      </c>
      <c r="U8">
        <f t="shared" si="7"/>
        <v>-2.0000000000000018E-2</v>
      </c>
      <c r="V8">
        <f t="shared" si="8"/>
        <v>0.14000000000000001</v>
      </c>
      <c r="W8">
        <f t="shared" si="9"/>
        <v>1.999999999999999E-2</v>
      </c>
      <c r="X8">
        <f t="shared" si="10"/>
        <v>0.16</v>
      </c>
      <c r="Y8">
        <f t="shared" si="11"/>
        <v>0</v>
      </c>
      <c r="Z8">
        <f t="shared" si="12"/>
        <v>0.30000000000000004</v>
      </c>
      <c r="AA8">
        <f t="shared" si="13"/>
        <v>1.9999999999999962E-2</v>
      </c>
      <c r="AB8">
        <f t="shared" si="14"/>
        <v>0.42</v>
      </c>
      <c r="AC8">
        <f t="shared" si="15"/>
        <v>2.0000000000000018E-2</v>
      </c>
      <c r="AD8">
        <f t="shared" si="16"/>
        <v>0.83902528289593381</v>
      </c>
      <c r="AE8">
        <f t="shared" si="17"/>
        <v>-9.1480365853964463E-2</v>
      </c>
      <c r="AF8">
        <f t="shared" si="18"/>
        <v>1.5865701999379032</v>
      </c>
      <c r="AG8">
        <f t="shared" si="19"/>
        <v>-0.23553242822647569</v>
      </c>
      <c r="AH8">
        <f t="shared" si="20"/>
        <v>1.3677329309809512</v>
      </c>
      <c r="AI8">
        <f t="shared" si="21"/>
        <v>-0.22278566681872447</v>
      </c>
      <c r="AJ8">
        <f t="shared" si="22"/>
        <v>107.14285714285714</v>
      </c>
    </row>
    <row r="9" spans="1:36" x14ac:dyDescent="0.2">
      <c r="A9">
        <v>1</v>
      </c>
      <c r="B9">
        <v>1</v>
      </c>
      <c r="C9">
        <v>58</v>
      </c>
      <c r="D9">
        <v>52</v>
      </c>
      <c r="E9">
        <v>402</v>
      </c>
      <c r="F9">
        <v>410</v>
      </c>
      <c r="G9">
        <v>440</v>
      </c>
      <c r="H9">
        <v>432</v>
      </c>
      <c r="I9">
        <v>461</v>
      </c>
      <c r="J9">
        <v>3</v>
      </c>
      <c r="K9">
        <v>7.276202478937735E-2</v>
      </c>
      <c r="L9">
        <v>2</v>
      </c>
      <c r="M9">
        <v>0.99639999999999995</v>
      </c>
      <c r="N9">
        <f t="shared" si="0"/>
        <v>0.6</v>
      </c>
      <c r="O9">
        <f t="shared" si="1"/>
        <v>-2.0000000000000018E-2</v>
      </c>
      <c r="P9">
        <f t="shared" si="2"/>
        <v>1.18</v>
      </c>
      <c r="Q9">
        <f t="shared" si="3"/>
        <v>0</v>
      </c>
      <c r="R9">
        <f t="shared" si="4"/>
        <v>0.76</v>
      </c>
      <c r="S9">
        <f t="shared" si="5"/>
        <v>-2.0000000000000018E-2</v>
      </c>
      <c r="T9">
        <f t="shared" si="6"/>
        <v>0.42</v>
      </c>
      <c r="U9">
        <f t="shared" si="7"/>
        <v>2.0000000000000018E-2</v>
      </c>
      <c r="V9">
        <f t="shared" si="8"/>
        <v>0.16</v>
      </c>
      <c r="W9">
        <f t="shared" si="9"/>
        <v>0</v>
      </c>
      <c r="X9">
        <f t="shared" si="10"/>
        <v>0.16</v>
      </c>
      <c r="Y9">
        <f t="shared" si="11"/>
        <v>0</v>
      </c>
      <c r="Z9">
        <f t="shared" si="12"/>
        <v>0.32</v>
      </c>
      <c r="AA9">
        <f t="shared" si="13"/>
        <v>0</v>
      </c>
      <c r="AB9">
        <f t="shared" si="14"/>
        <v>0.44</v>
      </c>
      <c r="AC9">
        <f t="shared" si="15"/>
        <v>-2.0000000000000018E-2</v>
      </c>
      <c r="AD9">
        <f t="shared" si="16"/>
        <v>0.74754491704196935</v>
      </c>
      <c r="AE9">
        <f t="shared" si="17"/>
        <v>-0.14405206237251111</v>
      </c>
      <c r="AF9">
        <f t="shared" si="18"/>
        <v>1.3510377717114275</v>
      </c>
      <c r="AG9">
        <f t="shared" si="19"/>
        <v>-0.15508807357631493</v>
      </c>
      <c r="AH9">
        <f t="shared" si="20"/>
        <v>1.1449472641622267</v>
      </c>
      <c r="AI9">
        <f t="shared" si="21"/>
        <v>-0.13143057082738552</v>
      </c>
      <c r="AJ9">
        <f t="shared" si="22"/>
        <v>100</v>
      </c>
    </row>
    <row r="10" spans="1:36" x14ac:dyDescent="0.2">
      <c r="A10">
        <v>1</v>
      </c>
      <c r="B10">
        <v>1</v>
      </c>
      <c r="C10">
        <v>58</v>
      </c>
      <c r="D10">
        <v>52</v>
      </c>
      <c r="E10">
        <v>432</v>
      </c>
      <c r="F10">
        <v>440</v>
      </c>
      <c r="G10">
        <v>469</v>
      </c>
      <c r="H10">
        <v>461</v>
      </c>
      <c r="I10">
        <v>491</v>
      </c>
      <c r="J10">
        <v>3</v>
      </c>
      <c r="K10">
        <v>4.6788472273673887E-2</v>
      </c>
      <c r="L10">
        <v>2</v>
      </c>
      <c r="M10">
        <v>0.99639999999999995</v>
      </c>
      <c r="N10">
        <f t="shared" si="0"/>
        <v>0.57999999999999996</v>
      </c>
      <c r="O10">
        <f t="shared" si="1"/>
        <v>2.0000000000000018E-2</v>
      </c>
      <c r="P10">
        <f t="shared" si="2"/>
        <v>1.18</v>
      </c>
      <c r="Q10">
        <f t="shared" si="3"/>
        <v>-4.0000000000000036E-2</v>
      </c>
      <c r="R10">
        <f t="shared" si="4"/>
        <v>0.74</v>
      </c>
      <c r="S10">
        <f t="shared" si="5"/>
        <v>0</v>
      </c>
      <c r="T10">
        <f t="shared" si="6"/>
        <v>0.44</v>
      </c>
      <c r="U10">
        <f t="shared" si="7"/>
        <v>-3.999999999999998E-2</v>
      </c>
      <c r="V10">
        <f t="shared" si="8"/>
        <v>0.16</v>
      </c>
      <c r="W10">
        <f t="shared" si="9"/>
        <v>0</v>
      </c>
      <c r="X10">
        <f t="shared" si="10"/>
        <v>0.16</v>
      </c>
      <c r="Y10">
        <f t="shared" si="11"/>
        <v>-1.999999999999999E-2</v>
      </c>
      <c r="Z10">
        <f t="shared" si="12"/>
        <v>0.32</v>
      </c>
      <c r="AA10">
        <f t="shared" si="13"/>
        <v>-1.9999999999999962E-2</v>
      </c>
      <c r="AB10">
        <f t="shared" si="14"/>
        <v>0.42</v>
      </c>
      <c r="AC10">
        <f t="shared" si="15"/>
        <v>2.0000000000000018E-2</v>
      </c>
      <c r="AD10">
        <f t="shared" si="16"/>
        <v>0.60349285466945823</v>
      </c>
      <c r="AE10">
        <f t="shared" si="17"/>
        <v>-1.1036011203803819E-2</v>
      </c>
      <c r="AF10">
        <f t="shared" si="18"/>
        <v>1.1959496981351125</v>
      </c>
      <c r="AG10">
        <f t="shared" si="19"/>
        <v>2.3122435983914613E-2</v>
      </c>
      <c r="AH10">
        <f t="shared" si="20"/>
        <v>1.0135166933348412</v>
      </c>
      <c r="AI10">
        <f t="shared" si="21"/>
        <v>5.5844827822200349E-2</v>
      </c>
      <c r="AJ10">
        <f t="shared" si="22"/>
        <v>103.44827586206897</v>
      </c>
    </row>
    <row r="11" spans="1:36" x14ac:dyDescent="0.2">
      <c r="A11">
        <v>1</v>
      </c>
      <c r="B11">
        <v>1</v>
      </c>
      <c r="C11">
        <v>58</v>
      </c>
      <c r="D11">
        <v>52</v>
      </c>
      <c r="E11">
        <v>461</v>
      </c>
      <c r="F11">
        <v>469</v>
      </c>
      <c r="G11">
        <v>498</v>
      </c>
      <c r="H11">
        <v>491</v>
      </c>
      <c r="I11">
        <v>518</v>
      </c>
      <c r="J11">
        <v>3</v>
      </c>
      <c r="K11">
        <v>4.505270160804143E-2</v>
      </c>
      <c r="L11">
        <v>2</v>
      </c>
      <c r="M11">
        <v>0.99639999999999995</v>
      </c>
      <c r="N11">
        <f t="shared" si="0"/>
        <v>0.6</v>
      </c>
      <c r="O11">
        <f t="shared" si="1"/>
        <v>-5.9999999999999942E-2</v>
      </c>
      <c r="P11">
        <f t="shared" si="2"/>
        <v>1.1399999999999999</v>
      </c>
      <c r="Q11">
        <f t="shared" si="3"/>
        <v>-5.9999999999999831E-2</v>
      </c>
      <c r="R11">
        <f t="shared" si="4"/>
        <v>0.74</v>
      </c>
      <c r="S11">
        <f t="shared" si="5"/>
        <v>-5.9999999999999942E-2</v>
      </c>
      <c r="T11">
        <f t="shared" si="6"/>
        <v>0.4</v>
      </c>
      <c r="U11">
        <f t="shared" si="7"/>
        <v>0</v>
      </c>
      <c r="V11">
        <f t="shared" si="8"/>
        <v>0.16</v>
      </c>
      <c r="W11">
        <f t="shared" si="9"/>
        <v>-1.999999999999999E-2</v>
      </c>
      <c r="X11">
        <f t="shared" si="10"/>
        <v>0.14000000000000001</v>
      </c>
      <c r="Y11">
        <f t="shared" si="11"/>
        <v>0</v>
      </c>
      <c r="Z11">
        <f t="shared" si="12"/>
        <v>0.30000000000000004</v>
      </c>
      <c r="AA11">
        <f t="shared" si="13"/>
        <v>-2.0000000000000018E-2</v>
      </c>
      <c r="AB11">
        <f t="shared" si="14"/>
        <v>0.44</v>
      </c>
      <c r="AC11">
        <f t="shared" si="15"/>
        <v>-3.999999999999998E-2</v>
      </c>
      <c r="AD11">
        <f t="shared" si="16"/>
        <v>0.59245684346565441</v>
      </c>
      <c r="AE11">
        <f t="shared" si="17"/>
        <v>3.4158447187718322E-2</v>
      </c>
      <c r="AF11">
        <f t="shared" si="18"/>
        <v>1.2190721341190272</v>
      </c>
      <c r="AG11">
        <f t="shared" si="19"/>
        <v>0.27080034880371628</v>
      </c>
      <c r="AH11">
        <f t="shared" si="20"/>
        <v>1.0693615211570415</v>
      </c>
      <c r="AI11">
        <f t="shared" si="21"/>
        <v>0.31015003710475786</v>
      </c>
      <c r="AJ11">
        <f t="shared" si="22"/>
        <v>100</v>
      </c>
    </row>
    <row r="12" spans="1:36" x14ac:dyDescent="0.2">
      <c r="A12">
        <v>1</v>
      </c>
      <c r="B12">
        <v>1</v>
      </c>
      <c r="C12">
        <v>58</v>
      </c>
      <c r="D12">
        <v>52</v>
      </c>
      <c r="E12">
        <v>491</v>
      </c>
      <c r="F12">
        <v>498</v>
      </c>
      <c r="G12">
        <v>525</v>
      </c>
      <c r="H12">
        <v>518</v>
      </c>
      <c r="I12">
        <v>545</v>
      </c>
      <c r="J12">
        <v>3</v>
      </c>
      <c r="K12">
        <v>5.0539926109655853E-2</v>
      </c>
      <c r="L12">
        <v>2</v>
      </c>
      <c r="M12">
        <v>0.99639999999999995</v>
      </c>
      <c r="N12">
        <f t="shared" si="0"/>
        <v>0.54</v>
      </c>
      <c r="O12">
        <f t="shared" si="1"/>
        <v>0</v>
      </c>
      <c r="P12">
        <f t="shared" si="2"/>
        <v>1.08</v>
      </c>
      <c r="Q12">
        <f t="shared" si="3"/>
        <v>2.0000000000000018E-2</v>
      </c>
      <c r="R12">
        <f t="shared" si="4"/>
        <v>0.68</v>
      </c>
      <c r="S12">
        <f t="shared" si="5"/>
        <v>1.9999999999999907E-2</v>
      </c>
      <c r="T12">
        <f t="shared" si="6"/>
        <v>0.4</v>
      </c>
      <c r="U12">
        <f t="shared" si="7"/>
        <v>0</v>
      </c>
      <c r="V12">
        <f t="shared" si="8"/>
        <v>0.14000000000000001</v>
      </c>
      <c r="W12">
        <f t="shared" si="9"/>
        <v>0</v>
      </c>
      <c r="X12">
        <f t="shared" si="10"/>
        <v>0.14000000000000001</v>
      </c>
      <c r="Y12">
        <f t="shared" si="11"/>
        <v>1.999999999999999E-2</v>
      </c>
      <c r="Z12">
        <f t="shared" si="12"/>
        <v>0.28000000000000003</v>
      </c>
      <c r="AA12">
        <f t="shared" si="13"/>
        <v>2.0000000000000018E-2</v>
      </c>
      <c r="AB12">
        <f t="shared" si="14"/>
        <v>0.4</v>
      </c>
      <c r="AC12">
        <f t="shared" si="15"/>
        <v>0</v>
      </c>
      <c r="AD12">
        <f t="shared" si="16"/>
        <v>0.62661529065337274</v>
      </c>
      <c r="AE12">
        <f t="shared" si="17"/>
        <v>0.23664190161599796</v>
      </c>
      <c r="AF12">
        <f t="shared" si="18"/>
        <v>1.4898724829227434</v>
      </c>
      <c r="AG12">
        <f t="shared" si="19"/>
        <v>0.1540972946911201</v>
      </c>
      <c r="AH12">
        <f t="shared" si="20"/>
        <v>1.3795115582617994</v>
      </c>
      <c r="AI12">
        <f t="shared" si="21"/>
        <v>0.11500642138716732</v>
      </c>
      <c r="AJ12">
        <f t="shared" si="22"/>
        <v>111.1111111111111</v>
      </c>
    </row>
    <row r="13" spans="1:36" x14ac:dyDescent="0.2">
      <c r="A13">
        <v>1</v>
      </c>
      <c r="B13">
        <v>1</v>
      </c>
      <c r="C13">
        <v>58</v>
      </c>
      <c r="D13">
        <v>52</v>
      </c>
      <c r="E13">
        <v>518</v>
      </c>
      <c r="F13">
        <v>525</v>
      </c>
      <c r="G13">
        <v>553</v>
      </c>
      <c r="H13">
        <v>545</v>
      </c>
      <c r="I13">
        <v>573</v>
      </c>
      <c r="J13">
        <v>3</v>
      </c>
      <c r="K13">
        <v>9.8341140571064425E-2</v>
      </c>
      <c r="L13">
        <v>1</v>
      </c>
      <c r="M13">
        <v>0.99639999999999995</v>
      </c>
      <c r="N13">
        <f t="shared" si="0"/>
        <v>0.54</v>
      </c>
      <c r="O13">
        <f t="shared" si="1"/>
        <v>2.0000000000000018E-2</v>
      </c>
      <c r="P13">
        <f t="shared" si="2"/>
        <v>1.1000000000000001</v>
      </c>
      <c r="Q13">
        <f t="shared" si="3"/>
        <v>-2.0000000000000018E-2</v>
      </c>
      <c r="R13">
        <f t="shared" si="4"/>
        <v>0.7</v>
      </c>
      <c r="S13">
        <f t="shared" si="5"/>
        <v>0</v>
      </c>
      <c r="T13">
        <f t="shared" si="6"/>
        <v>0.4</v>
      </c>
      <c r="U13">
        <f t="shared" si="7"/>
        <v>-2.0000000000000018E-2</v>
      </c>
      <c r="V13">
        <f t="shared" si="8"/>
        <v>0.14000000000000001</v>
      </c>
      <c r="W13">
        <f t="shared" si="9"/>
        <v>1.999999999999999E-2</v>
      </c>
      <c r="X13">
        <f t="shared" si="10"/>
        <v>0.16</v>
      </c>
      <c r="Y13">
        <f t="shared" si="11"/>
        <v>-1.999999999999999E-2</v>
      </c>
      <c r="Z13">
        <f t="shared" si="12"/>
        <v>0.30000000000000004</v>
      </c>
      <c r="AA13">
        <f t="shared" si="13"/>
        <v>0</v>
      </c>
      <c r="AB13">
        <f t="shared" si="14"/>
        <v>0.4</v>
      </c>
      <c r="AC13">
        <f t="shared" si="15"/>
        <v>0</v>
      </c>
      <c r="AD13">
        <f t="shared" si="16"/>
        <v>0.8632571922693707</v>
      </c>
      <c r="AE13">
        <f t="shared" si="17"/>
        <v>-8.2544606924877861E-2</v>
      </c>
      <c r="AF13">
        <f t="shared" si="18"/>
        <v>1.6439697776138635</v>
      </c>
      <c r="AG13">
        <f t="shared" si="19"/>
        <v>-4.9290806633513595E-2</v>
      </c>
      <c r="AH13">
        <f t="shared" si="20"/>
        <v>1.4945179796489667</v>
      </c>
      <c r="AI13">
        <f t="shared" si="21"/>
        <v>-1.7963376889383431E-2</v>
      </c>
      <c r="AJ13">
        <f t="shared" si="22"/>
        <v>111.1111111111111</v>
      </c>
    </row>
    <row r="14" spans="1:36" x14ac:dyDescent="0.2">
      <c r="A14">
        <v>1</v>
      </c>
      <c r="B14">
        <v>1</v>
      </c>
      <c r="C14">
        <v>58</v>
      </c>
      <c r="D14">
        <v>52</v>
      </c>
      <c r="E14">
        <v>545</v>
      </c>
      <c r="F14">
        <v>553</v>
      </c>
      <c r="G14">
        <v>580</v>
      </c>
      <c r="H14">
        <v>573</v>
      </c>
      <c r="I14">
        <v>599</v>
      </c>
      <c r="J14">
        <v>3</v>
      </c>
      <c r="K14">
        <v>7.9647620798735275E-2</v>
      </c>
      <c r="L14">
        <v>1</v>
      </c>
      <c r="M14">
        <v>0.99639999999999995</v>
      </c>
      <c r="N14">
        <f t="shared" si="0"/>
        <v>0.56000000000000005</v>
      </c>
      <c r="O14">
        <f t="shared" si="1"/>
        <v>-4.0000000000000036E-2</v>
      </c>
      <c r="P14">
        <f t="shared" si="2"/>
        <v>1.08</v>
      </c>
      <c r="Q14">
        <f t="shared" si="3"/>
        <v>-2.0000000000000018E-2</v>
      </c>
      <c r="R14">
        <f t="shared" si="4"/>
        <v>0.7</v>
      </c>
      <c r="S14">
        <f t="shared" si="5"/>
        <v>-3.9999999999999925E-2</v>
      </c>
      <c r="T14">
        <f t="shared" si="6"/>
        <v>0.38</v>
      </c>
      <c r="U14">
        <f t="shared" si="7"/>
        <v>2.0000000000000018E-2</v>
      </c>
      <c r="V14">
        <f t="shared" si="8"/>
        <v>0.16</v>
      </c>
      <c r="W14">
        <f t="shared" si="9"/>
        <v>-1.999999999999999E-2</v>
      </c>
      <c r="X14">
        <f t="shared" si="10"/>
        <v>0.14000000000000001</v>
      </c>
      <c r="Y14">
        <f t="shared" si="11"/>
        <v>0</v>
      </c>
      <c r="Z14">
        <f t="shared" si="12"/>
        <v>0.30000000000000004</v>
      </c>
      <c r="AA14">
        <f t="shared" si="13"/>
        <v>-2.0000000000000018E-2</v>
      </c>
      <c r="AB14">
        <f t="shared" si="14"/>
        <v>0.4</v>
      </c>
      <c r="AC14">
        <f t="shared" si="15"/>
        <v>-2.0000000000000018E-2</v>
      </c>
      <c r="AD14">
        <f t="shared" si="16"/>
        <v>0.78071258534449284</v>
      </c>
      <c r="AE14">
        <f t="shared" si="17"/>
        <v>3.3253800291364155E-2</v>
      </c>
      <c r="AF14">
        <f t="shared" si="18"/>
        <v>1.5946789709803499</v>
      </c>
      <c r="AG14">
        <f t="shared" si="19"/>
        <v>4.6663770099905744E-2</v>
      </c>
      <c r="AH14">
        <f t="shared" si="20"/>
        <v>1.4765546027595833</v>
      </c>
      <c r="AI14">
        <f t="shared" si="21"/>
        <v>7.1881945429337124E-2</v>
      </c>
      <c r="AJ14">
        <f t="shared" si="22"/>
        <v>107.14285714285714</v>
      </c>
    </row>
    <row r="15" spans="1:36" x14ac:dyDescent="0.2">
      <c r="A15">
        <v>1</v>
      </c>
      <c r="B15">
        <v>1</v>
      </c>
      <c r="C15">
        <v>58</v>
      </c>
      <c r="D15">
        <v>52</v>
      </c>
      <c r="E15">
        <v>573</v>
      </c>
      <c r="F15">
        <v>580</v>
      </c>
      <c r="G15">
        <v>606</v>
      </c>
      <c r="H15">
        <v>599</v>
      </c>
      <c r="I15">
        <v>626</v>
      </c>
      <c r="J15">
        <v>3</v>
      </c>
      <c r="K15">
        <v>8.6906931986986041E-2</v>
      </c>
      <c r="L15">
        <v>0</v>
      </c>
      <c r="M15">
        <v>0.99639999999999995</v>
      </c>
      <c r="N15">
        <f t="shared" si="0"/>
        <v>0.52</v>
      </c>
      <c r="O15">
        <f t="shared" si="1"/>
        <v>2.0000000000000018E-2</v>
      </c>
      <c r="P15">
        <f t="shared" si="2"/>
        <v>1.06</v>
      </c>
      <c r="Q15">
        <f t="shared" si="3"/>
        <v>2.0000000000000018E-2</v>
      </c>
      <c r="R15">
        <f t="shared" si="4"/>
        <v>0.66</v>
      </c>
      <c r="S15">
        <f t="shared" si="5"/>
        <v>2.0000000000000018E-2</v>
      </c>
      <c r="T15">
        <f t="shared" si="6"/>
        <v>0.4</v>
      </c>
      <c r="U15">
        <f t="shared" si="7"/>
        <v>0</v>
      </c>
      <c r="V15">
        <f t="shared" si="8"/>
        <v>0.14000000000000001</v>
      </c>
      <c r="W15">
        <f t="shared" si="9"/>
        <v>0</v>
      </c>
      <c r="X15">
        <f t="shared" si="10"/>
        <v>0.14000000000000001</v>
      </c>
      <c r="Y15">
        <f t="shared" si="11"/>
        <v>0</v>
      </c>
      <c r="Z15">
        <f t="shared" si="12"/>
        <v>0.28000000000000003</v>
      </c>
      <c r="AA15">
        <f t="shared" si="13"/>
        <v>0</v>
      </c>
      <c r="AB15">
        <f t="shared" si="14"/>
        <v>0.38</v>
      </c>
      <c r="AC15">
        <f t="shared" si="15"/>
        <v>2.0000000000000018E-2</v>
      </c>
      <c r="AD15">
        <f t="shared" si="16"/>
        <v>0.81396638563585699</v>
      </c>
      <c r="AE15">
        <f t="shared" si="17"/>
        <v>1.3409969808541589E-2</v>
      </c>
      <c r="AF15">
        <f t="shared" si="18"/>
        <v>1.6413427410802557</v>
      </c>
      <c r="AG15">
        <f t="shared" si="19"/>
        <v>5.5310457837445703E-2</v>
      </c>
      <c r="AH15">
        <f t="shared" si="20"/>
        <v>1.5484365481889204</v>
      </c>
      <c r="AI15">
        <f t="shared" si="21"/>
        <v>2.2538635994136413E-2</v>
      </c>
      <c r="AJ15">
        <f t="shared" si="22"/>
        <v>115.38461538461539</v>
      </c>
    </row>
    <row r="16" spans="1:36" x14ac:dyDescent="0.2">
      <c r="A16">
        <v>1</v>
      </c>
      <c r="B16">
        <v>1</v>
      </c>
      <c r="C16">
        <v>58</v>
      </c>
      <c r="D16">
        <v>52</v>
      </c>
      <c r="E16">
        <v>599</v>
      </c>
      <c r="F16">
        <v>606</v>
      </c>
      <c r="G16">
        <v>633</v>
      </c>
      <c r="H16">
        <v>626</v>
      </c>
      <c r="I16">
        <v>653</v>
      </c>
      <c r="J16">
        <v>3</v>
      </c>
      <c r="K16">
        <v>8.9937065505220987E-2</v>
      </c>
      <c r="L16">
        <v>0</v>
      </c>
      <c r="M16">
        <v>0.99639999999999995</v>
      </c>
      <c r="N16">
        <f t="shared" si="0"/>
        <v>0.54</v>
      </c>
      <c r="O16">
        <f t="shared" si="1"/>
        <v>0</v>
      </c>
      <c r="P16">
        <f t="shared" si="2"/>
        <v>1.08</v>
      </c>
      <c r="Q16">
        <f t="shared" si="3"/>
        <v>2.0000000000000018E-2</v>
      </c>
      <c r="R16">
        <f t="shared" si="4"/>
        <v>0.68</v>
      </c>
      <c r="S16">
        <f t="shared" si="5"/>
        <v>0</v>
      </c>
      <c r="T16">
        <f t="shared" si="6"/>
        <v>0.4</v>
      </c>
      <c r="U16">
        <f t="shared" si="7"/>
        <v>1.9999999999999962E-2</v>
      </c>
      <c r="V16">
        <f t="shared" si="8"/>
        <v>0.14000000000000001</v>
      </c>
      <c r="W16">
        <f t="shared" si="9"/>
        <v>0</v>
      </c>
      <c r="X16">
        <f t="shared" si="10"/>
        <v>0.14000000000000001</v>
      </c>
      <c r="Y16">
        <f t="shared" si="11"/>
        <v>0</v>
      </c>
      <c r="Z16">
        <f t="shared" si="12"/>
        <v>0.28000000000000003</v>
      </c>
      <c r="AA16">
        <f t="shared" si="13"/>
        <v>0</v>
      </c>
      <c r="AB16">
        <f t="shared" si="14"/>
        <v>0.4</v>
      </c>
      <c r="AC16">
        <f t="shared" si="15"/>
        <v>0</v>
      </c>
      <c r="AD16">
        <f t="shared" si="16"/>
        <v>0.82737635544439858</v>
      </c>
      <c r="AE16">
        <f t="shared" si="17"/>
        <v>4.1900488028904226E-2</v>
      </c>
      <c r="AF16">
        <f t="shared" si="18"/>
        <v>1.6966531989177014</v>
      </c>
      <c r="AG16">
        <f t="shared" si="19"/>
        <v>3.0085722492812383E-2</v>
      </c>
      <c r="AH16">
        <f t="shared" si="20"/>
        <v>1.5709751841830568</v>
      </c>
      <c r="AI16">
        <f t="shared" si="21"/>
        <v>-1.2125283553170441E-3</v>
      </c>
      <c r="AJ16">
        <f t="shared" si="22"/>
        <v>111.1111111111111</v>
      </c>
    </row>
    <row r="17" spans="1:36" x14ac:dyDescent="0.2">
      <c r="A17">
        <v>1</v>
      </c>
      <c r="B17">
        <v>1</v>
      </c>
      <c r="C17">
        <v>58</v>
      </c>
      <c r="D17">
        <v>52</v>
      </c>
      <c r="E17">
        <v>626</v>
      </c>
      <c r="F17">
        <v>633</v>
      </c>
      <c r="G17">
        <v>660</v>
      </c>
      <c r="H17">
        <v>653</v>
      </c>
      <c r="I17">
        <v>681</v>
      </c>
      <c r="J17">
        <v>3</v>
      </c>
      <c r="K17">
        <v>9.9793953650616551E-2</v>
      </c>
      <c r="L17">
        <v>1</v>
      </c>
      <c r="M17">
        <v>0.99639999999999995</v>
      </c>
      <c r="N17">
        <f t="shared" si="0"/>
        <v>0.54</v>
      </c>
      <c r="O17">
        <f t="shared" si="1"/>
        <v>2.0000000000000018E-2</v>
      </c>
      <c r="P17">
        <f t="shared" si="2"/>
        <v>1.1000000000000001</v>
      </c>
      <c r="Q17">
        <f t="shared" si="3"/>
        <v>0</v>
      </c>
      <c r="R17">
        <f t="shared" si="4"/>
        <v>0.68</v>
      </c>
      <c r="S17">
        <f t="shared" si="5"/>
        <v>1.9999999999999907E-2</v>
      </c>
      <c r="T17">
        <f t="shared" si="6"/>
        <v>0.42</v>
      </c>
      <c r="U17">
        <f t="shared" si="7"/>
        <v>-1.9999999999999962E-2</v>
      </c>
      <c r="V17">
        <f t="shared" si="8"/>
        <v>0.14000000000000001</v>
      </c>
      <c r="W17">
        <f t="shared" si="9"/>
        <v>0</v>
      </c>
      <c r="X17">
        <f t="shared" si="10"/>
        <v>0.14000000000000001</v>
      </c>
      <c r="Y17">
        <f t="shared" si="11"/>
        <v>0</v>
      </c>
      <c r="Z17">
        <f t="shared" si="12"/>
        <v>0.28000000000000003</v>
      </c>
      <c r="AA17">
        <f t="shared" si="13"/>
        <v>0</v>
      </c>
      <c r="AB17">
        <f t="shared" si="14"/>
        <v>0.4</v>
      </c>
      <c r="AC17">
        <f t="shared" si="15"/>
        <v>1.9999999999999962E-2</v>
      </c>
      <c r="AD17">
        <f t="shared" si="16"/>
        <v>0.86927684347330281</v>
      </c>
      <c r="AE17">
        <f t="shared" si="17"/>
        <v>-1.1814765536091731E-2</v>
      </c>
      <c r="AF17">
        <f t="shared" si="18"/>
        <v>1.7267389214105138</v>
      </c>
      <c r="AG17">
        <f t="shared" si="19"/>
        <v>-0.19158309212615721</v>
      </c>
      <c r="AH17">
        <f t="shared" si="20"/>
        <v>1.5697626558277398</v>
      </c>
      <c r="AI17">
        <f t="shared" si="21"/>
        <v>-0.17416644738741582</v>
      </c>
      <c r="AJ17">
        <f t="shared" si="22"/>
        <v>111.1111111111111</v>
      </c>
    </row>
    <row r="18" spans="1:36" x14ac:dyDescent="0.2">
      <c r="A18">
        <v>1</v>
      </c>
      <c r="B18">
        <v>1</v>
      </c>
      <c r="C18">
        <v>58</v>
      </c>
      <c r="D18">
        <v>52</v>
      </c>
      <c r="E18">
        <v>653</v>
      </c>
      <c r="F18">
        <v>660</v>
      </c>
      <c r="G18">
        <v>688</v>
      </c>
      <c r="H18">
        <v>681</v>
      </c>
      <c r="I18">
        <v>708</v>
      </c>
      <c r="J18">
        <v>3</v>
      </c>
      <c r="K18">
        <v>9.6954250538199477E-2</v>
      </c>
      <c r="L18">
        <v>1</v>
      </c>
      <c r="M18">
        <v>0.99639999999999995</v>
      </c>
      <c r="N18">
        <f t="shared" si="0"/>
        <v>0.56000000000000005</v>
      </c>
      <c r="O18">
        <f t="shared" si="1"/>
        <v>-2.0000000000000018E-2</v>
      </c>
      <c r="P18">
        <f t="shared" si="2"/>
        <v>1.1000000000000001</v>
      </c>
      <c r="Q18">
        <f t="shared" si="3"/>
        <v>3.9999999999999813E-2</v>
      </c>
      <c r="R18">
        <f t="shared" si="4"/>
        <v>0.7</v>
      </c>
      <c r="S18">
        <f t="shared" si="5"/>
        <v>2.0000000000000018E-2</v>
      </c>
      <c r="T18">
        <f t="shared" si="6"/>
        <v>0.4</v>
      </c>
      <c r="U18">
        <f t="shared" si="7"/>
        <v>1.9999999999999962E-2</v>
      </c>
      <c r="V18">
        <f t="shared" si="8"/>
        <v>0.14000000000000001</v>
      </c>
      <c r="W18">
        <f t="shared" si="9"/>
        <v>0</v>
      </c>
      <c r="X18">
        <f t="shared" si="10"/>
        <v>0.14000000000000001</v>
      </c>
      <c r="Y18">
        <f t="shared" si="11"/>
        <v>3.999999999999998E-2</v>
      </c>
      <c r="Z18">
        <f t="shared" si="12"/>
        <v>0.28000000000000003</v>
      </c>
      <c r="AA18">
        <f t="shared" si="13"/>
        <v>3.999999999999998E-2</v>
      </c>
      <c r="AB18">
        <f t="shared" si="14"/>
        <v>0.42</v>
      </c>
      <c r="AC18">
        <f t="shared" si="15"/>
        <v>-1.9999999999999962E-2</v>
      </c>
      <c r="AD18">
        <f t="shared" si="16"/>
        <v>0.85746207793721108</v>
      </c>
      <c r="AE18">
        <f t="shared" si="17"/>
        <v>-0.17976832659006559</v>
      </c>
      <c r="AF18">
        <f t="shared" si="18"/>
        <v>1.5351558292843566</v>
      </c>
      <c r="AG18">
        <f t="shared" si="19"/>
        <v>-0.17223346940087603</v>
      </c>
      <c r="AH18">
        <f t="shared" si="20"/>
        <v>1.3955962084403239</v>
      </c>
      <c r="AI18">
        <f t="shared" si="21"/>
        <v>-0.20005027871797254</v>
      </c>
      <c r="AJ18">
        <f t="shared" si="22"/>
        <v>107.14285714285714</v>
      </c>
    </row>
    <row r="19" spans="1:36" x14ac:dyDescent="0.2">
      <c r="A19">
        <v>1</v>
      </c>
      <c r="B19">
        <v>1</v>
      </c>
      <c r="C19">
        <v>58</v>
      </c>
      <c r="D19">
        <v>52</v>
      </c>
      <c r="E19">
        <v>681</v>
      </c>
      <c r="F19">
        <v>688</v>
      </c>
      <c r="G19">
        <v>717</v>
      </c>
      <c r="H19">
        <v>708</v>
      </c>
      <c r="I19">
        <v>738</v>
      </c>
      <c r="J19">
        <v>2</v>
      </c>
      <c r="K19">
        <v>5.9385723243098973E-2</v>
      </c>
      <c r="L19">
        <v>2</v>
      </c>
      <c r="M19">
        <v>0.99639999999999995</v>
      </c>
      <c r="N19">
        <f t="shared" si="0"/>
        <v>0.54</v>
      </c>
      <c r="O19">
        <f t="shared" si="1"/>
        <v>5.9999999999999942E-2</v>
      </c>
      <c r="P19">
        <f t="shared" si="2"/>
        <v>1.1399999999999999</v>
      </c>
      <c r="Q19" s="3">
        <f t="shared" si="3"/>
        <v>3.1000000000000005</v>
      </c>
      <c r="R19">
        <f t="shared" si="4"/>
        <v>0.72</v>
      </c>
      <c r="S19">
        <f t="shared" si="5"/>
        <v>6.0000000000000053E-2</v>
      </c>
      <c r="T19">
        <f t="shared" si="6"/>
        <v>0.42</v>
      </c>
      <c r="U19" s="3">
        <f t="shared" si="7"/>
        <v>3.04</v>
      </c>
      <c r="V19">
        <f t="shared" si="8"/>
        <v>0.14000000000000001</v>
      </c>
      <c r="W19">
        <f t="shared" si="9"/>
        <v>3.999999999999998E-2</v>
      </c>
      <c r="X19">
        <f t="shared" si="10"/>
        <v>0.18</v>
      </c>
      <c r="Y19">
        <f t="shared" si="11"/>
        <v>0</v>
      </c>
      <c r="Z19">
        <f t="shared" si="12"/>
        <v>0.32</v>
      </c>
      <c r="AA19">
        <f t="shared" si="13"/>
        <v>3.999999999999998E-2</v>
      </c>
      <c r="AB19">
        <f t="shared" si="14"/>
        <v>0.4</v>
      </c>
      <c r="AC19">
        <f t="shared" si="15"/>
        <v>1.9999999999999962E-2</v>
      </c>
      <c r="AD19">
        <f t="shared" si="16"/>
        <v>0.67769375134714549</v>
      </c>
      <c r="AE19">
        <f t="shared" si="17"/>
        <v>7.5348571891895588E-3</v>
      </c>
      <c r="AF19">
        <f t="shared" si="18"/>
        <v>1.3629223598834805</v>
      </c>
      <c r="AG19" s="3">
        <f t="shared" si="19"/>
        <v>-0.67769375134714549</v>
      </c>
      <c r="AH19">
        <f t="shared" si="20"/>
        <v>1.1955459297223514</v>
      </c>
      <c r="AI19" s="3">
        <f t="shared" si="21"/>
        <v>-1.0339354088411403</v>
      </c>
      <c r="AJ19">
        <f t="shared" si="22"/>
        <v>111.1111111111111</v>
      </c>
    </row>
    <row r="20" spans="1:36" x14ac:dyDescent="0.2">
      <c r="A20">
        <v>1</v>
      </c>
      <c r="B20">
        <v>1</v>
      </c>
      <c r="C20">
        <v>58</v>
      </c>
      <c r="D20">
        <v>52</v>
      </c>
      <c r="E20">
        <v>708</v>
      </c>
      <c r="F20">
        <v>717</v>
      </c>
      <c r="G20">
        <v>747</v>
      </c>
      <c r="H20">
        <v>738</v>
      </c>
      <c r="I20" s="3">
        <v>920</v>
      </c>
      <c r="J20">
        <v>1</v>
      </c>
      <c r="K20">
        <v>6.0756692691686313E-2</v>
      </c>
      <c r="L20">
        <v>2</v>
      </c>
      <c r="M20">
        <v>0.99639999999999995</v>
      </c>
      <c r="N20">
        <f t="shared" si="0"/>
        <v>0.6</v>
      </c>
      <c r="O20" s="3">
        <f t="shared" si="1"/>
        <v>3.04</v>
      </c>
      <c r="P20" s="3">
        <f t="shared" si="2"/>
        <v>4.24</v>
      </c>
      <c r="Q20" s="3">
        <f t="shared" si="3"/>
        <v>0</v>
      </c>
      <c r="R20">
        <f t="shared" si="4"/>
        <v>0.78</v>
      </c>
      <c r="S20">
        <f t="shared" si="5"/>
        <v>9.9999999999999978E-2</v>
      </c>
      <c r="T20" s="3">
        <f t="shared" si="6"/>
        <v>3.46</v>
      </c>
      <c r="U20" s="3">
        <f t="shared" si="7"/>
        <v>-0.10000000000000009</v>
      </c>
      <c r="V20">
        <f t="shared" si="8"/>
        <v>0.18</v>
      </c>
      <c r="W20">
        <f t="shared" si="9"/>
        <v>0</v>
      </c>
      <c r="X20">
        <f t="shared" si="10"/>
        <v>0.18</v>
      </c>
      <c r="Y20" s="3">
        <f t="shared" si="11"/>
        <v>-2.94</v>
      </c>
      <c r="Z20">
        <f t="shared" si="12"/>
        <v>0.36</v>
      </c>
      <c r="AA20" s="3">
        <f t="shared" si="13"/>
        <v>-2.9399999999999995</v>
      </c>
      <c r="AB20">
        <f t="shared" si="14"/>
        <v>0.42</v>
      </c>
      <c r="AC20" s="3">
        <f t="shared" si="15"/>
        <v>3.04</v>
      </c>
      <c r="AD20">
        <f t="shared" si="16"/>
        <v>0.68522860853633505</v>
      </c>
      <c r="AE20" s="3">
        <f t="shared" si="17"/>
        <v>-0.68522860853633505</v>
      </c>
      <c r="AF20" s="3">
        <f t="shared" si="18"/>
        <v>0.68522860853633505</v>
      </c>
      <c r="AG20" s="3">
        <f t="shared" si="19"/>
        <v>3.2492486984259661E-2</v>
      </c>
      <c r="AH20" s="3">
        <f t="shared" si="20"/>
        <v>0.16161052088121108</v>
      </c>
      <c r="AI20" s="3">
        <f t="shared" si="21"/>
        <v>7.6633224019480306E-3</v>
      </c>
      <c r="AJ20">
        <f t="shared" si="22"/>
        <v>100</v>
      </c>
    </row>
    <row r="21" spans="1:36" x14ac:dyDescent="0.2">
      <c r="A21">
        <v>1</v>
      </c>
      <c r="B21">
        <v>1</v>
      </c>
      <c r="C21">
        <v>58</v>
      </c>
      <c r="D21">
        <v>52</v>
      </c>
      <c r="E21">
        <v>738</v>
      </c>
      <c r="F21">
        <v>747</v>
      </c>
      <c r="G21">
        <v>782</v>
      </c>
      <c r="H21" s="3">
        <v>920</v>
      </c>
      <c r="I21" s="3">
        <v>950</v>
      </c>
      <c r="J21">
        <v>0</v>
      </c>
      <c r="L21">
        <v>2</v>
      </c>
      <c r="M21">
        <v>0.99639999999999995</v>
      </c>
      <c r="N21" s="3">
        <f t="shared" si="0"/>
        <v>3.64</v>
      </c>
      <c r="O21" s="3">
        <f t="shared" si="1"/>
        <v>-3.04</v>
      </c>
      <c r="P21" s="3">
        <f t="shared" si="2"/>
        <v>4.24</v>
      </c>
      <c r="Q21" s="3">
        <f t="shared" si="3"/>
        <v>-3.1000000000000005</v>
      </c>
      <c r="R21">
        <f t="shared" si="4"/>
        <v>0.88</v>
      </c>
      <c r="S21" s="3">
        <f t="shared" si="5"/>
        <v>-0.14000000000000001</v>
      </c>
      <c r="T21" s="3">
        <f t="shared" si="6"/>
        <v>3.36</v>
      </c>
      <c r="U21" s="3">
        <f t="shared" si="7"/>
        <v>-2.96</v>
      </c>
      <c r="V21">
        <f t="shared" si="8"/>
        <v>0.18</v>
      </c>
      <c r="W21" s="3">
        <f t="shared" si="9"/>
        <v>-1.999999999999999E-2</v>
      </c>
      <c r="X21" s="3">
        <f t="shared" si="10"/>
        <v>-2.76</v>
      </c>
      <c r="Y21" s="3">
        <f t="shared" si="11"/>
        <v>2.9</v>
      </c>
      <c r="Z21" s="3">
        <f t="shared" si="12"/>
        <v>-2.5799999999999996</v>
      </c>
      <c r="AA21" s="3">
        <f t="shared" si="13"/>
        <v>2.88</v>
      </c>
      <c r="AB21" s="3">
        <f t="shared" si="14"/>
        <v>3.46</v>
      </c>
      <c r="AC21" s="3">
        <f t="shared" si="15"/>
        <v>-3.02</v>
      </c>
      <c r="AD21" s="3">
        <f t="shared" si="16"/>
        <v>0</v>
      </c>
      <c r="AE21" s="3">
        <f t="shared" si="17"/>
        <v>0.71772109552059471</v>
      </c>
      <c r="AF21" s="3">
        <f t="shared" si="18"/>
        <v>0.71772109552059471</v>
      </c>
      <c r="AG21" s="3">
        <f t="shared" si="19"/>
        <v>0.77681386777421613</v>
      </c>
      <c r="AH21" s="3">
        <f t="shared" si="20"/>
        <v>0.16927384328315911</v>
      </c>
      <c r="AI21" s="3">
        <f t="shared" si="21"/>
        <v>1.1417217385543943</v>
      </c>
      <c r="AJ21" s="3">
        <f t="shared" si="22"/>
        <v>16.483516483516482</v>
      </c>
    </row>
    <row r="22" spans="1:36" x14ac:dyDescent="0.2">
      <c r="A22">
        <v>1</v>
      </c>
      <c r="B22">
        <v>1</v>
      </c>
      <c r="C22">
        <v>58</v>
      </c>
      <c r="D22">
        <v>52</v>
      </c>
      <c r="E22" s="3">
        <v>920</v>
      </c>
      <c r="F22" s="3">
        <v>928</v>
      </c>
      <c r="G22" s="3">
        <v>957</v>
      </c>
      <c r="H22" s="3">
        <v>950</v>
      </c>
      <c r="I22">
        <v>977</v>
      </c>
      <c r="J22">
        <v>3</v>
      </c>
      <c r="K22">
        <v>6.6866747630199438E-2</v>
      </c>
      <c r="L22">
        <v>0</v>
      </c>
      <c r="M22">
        <v>0.99639999999999995</v>
      </c>
      <c r="N22">
        <f t="shared" si="0"/>
        <v>0.6</v>
      </c>
      <c r="O22">
        <f t="shared" si="1"/>
        <v>-5.9999999999999942E-2</v>
      </c>
      <c r="P22">
        <f t="shared" si="2"/>
        <v>1.1399999999999999</v>
      </c>
      <c r="Q22">
        <f t="shared" si="3"/>
        <v>-7.9999999999999849E-2</v>
      </c>
      <c r="R22">
        <f t="shared" si="4"/>
        <v>0.74</v>
      </c>
      <c r="S22">
        <f t="shared" si="5"/>
        <v>-5.9999999999999942E-2</v>
      </c>
      <c r="T22">
        <f t="shared" si="6"/>
        <v>0.4</v>
      </c>
      <c r="U22">
        <f t="shared" si="7"/>
        <v>-2.0000000000000018E-2</v>
      </c>
      <c r="V22">
        <f t="shared" si="8"/>
        <v>0.16</v>
      </c>
      <c r="W22">
        <f t="shared" si="9"/>
        <v>-1.999999999999999E-2</v>
      </c>
      <c r="X22">
        <f t="shared" si="10"/>
        <v>0.14000000000000001</v>
      </c>
      <c r="Y22">
        <f t="shared" si="11"/>
        <v>0</v>
      </c>
      <c r="Z22">
        <f t="shared" si="12"/>
        <v>0.30000000000000004</v>
      </c>
      <c r="AA22">
        <f t="shared" si="13"/>
        <v>-2.0000000000000018E-2</v>
      </c>
      <c r="AB22">
        <f t="shared" si="14"/>
        <v>0.44</v>
      </c>
      <c r="AC22">
        <f t="shared" si="15"/>
        <v>-3.999999999999998E-2</v>
      </c>
      <c r="AD22">
        <f t="shared" si="16"/>
        <v>0.71772109552059471</v>
      </c>
      <c r="AE22">
        <f t="shared" si="17"/>
        <v>5.9092772253621528E-2</v>
      </c>
      <c r="AF22">
        <f t="shared" si="18"/>
        <v>1.4945349632948108</v>
      </c>
      <c r="AG22">
        <f t="shared" si="19"/>
        <v>0.15304574118408532</v>
      </c>
      <c r="AH22">
        <f t="shared" si="20"/>
        <v>1.3109955818375534</v>
      </c>
      <c r="AI22">
        <f t="shared" si="21"/>
        <v>0.24332583748215986</v>
      </c>
      <c r="AJ22">
        <f t="shared" si="22"/>
        <v>100</v>
      </c>
    </row>
    <row r="23" spans="1:36" x14ac:dyDescent="0.2">
      <c r="A23">
        <v>1</v>
      </c>
      <c r="B23">
        <v>1</v>
      </c>
      <c r="C23">
        <v>58</v>
      </c>
      <c r="D23">
        <v>52</v>
      </c>
      <c r="E23" s="3">
        <v>950</v>
      </c>
      <c r="F23" s="3">
        <v>957</v>
      </c>
      <c r="G23" s="3">
        <v>984</v>
      </c>
      <c r="H23">
        <v>977</v>
      </c>
      <c r="I23">
        <v>1003</v>
      </c>
      <c r="J23">
        <v>3</v>
      </c>
      <c r="K23">
        <v>7.8820023263140512E-2</v>
      </c>
      <c r="L23">
        <v>0</v>
      </c>
      <c r="M23">
        <v>0.99639999999999995</v>
      </c>
      <c r="N23">
        <f t="shared" si="0"/>
        <v>0.54</v>
      </c>
      <c r="O23">
        <f t="shared" si="1"/>
        <v>-2.0000000000000018E-2</v>
      </c>
      <c r="P23">
        <f t="shared" si="2"/>
        <v>1.06</v>
      </c>
      <c r="Q23">
        <f t="shared" si="3"/>
        <v>0</v>
      </c>
      <c r="R23">
        <f t="shared" si="4"/>
        <v>0.68</v>
      </c>
      <c r="S23">
        <f t="shared" si="5"/>
        <v>-2.0000000000000018E-2</v>
      </c>
      <c r="T23">
        <f t="shared" si="6"/>
        <v>0.38</v>
      </c>
      <c r="U23">
        <f t="shared" si="7"/>
        <v>2.0000000000000018E-2</v>
      </c>
      <c r="V23">
        <f t="shared" si="8"/>
        <v>0.14000000000000001</v>
      </c>
      <c r="W23">
        <f t="shared" si="9"/>
        <v>0</v>
      </c>
      <c r="X23">
        <f t="shared" si="10"/>
        <v>0.14000000000000001</v>
      </c>
      <c r="Y23">
        <f t="shared" si="11"/>
        <v>0</v>
      </c>
      <c r="Z23">
        <f t="shared" si="12"/>
        <v>0.28000000000000003</v>
      </c>
      <c r="AA23">
        <f t="shared" si="13"/>
        <v>0</v>
      </c>
      <c r="AB23">
        <f t="shared" si="14"/>
        <v>0.4</v>
      </c>
      <c r="AC23">
        <f t="shared" si="15"/>
        <v>-2.0000000000000018E-2</v>
      </c>
      <c r="AD23">
        <f t="shared" si="16"/>
        <v>0.77681386777421624</v>
      </c>
      <c r="AE23">
        <f t="shared" si="17"/>
        <v>9.3952968930463787E-2</v>
      </c>
      <c r="AF23">
        <f t="shared" si="18"/>
        <v>1.6475807044788962</v>
      </c>
      <c r="AG23">
        <f t="shared" si="19"/>
        <v>0.1164561635122916</v>
      </c>
      <c r="AH23">
        <f t="shared" si="20"/>
        <v>1.5543214193197132</v>
      </c>
      <c r="AI23">
        <f t="shared" si="21"/>
        <v>0.10986430520027501</v>
      </c>
      <c r="AJ23">
        <f t="shared" si="22"/>
        <v>111.1111111111111</v>
      </c>
    </row>
    <row r="24" spans="1:36" x14ac:dyDescent="0.2">
      <c r="A24">
        <v>1</v>
      </c>
      <c r="B24">
        <v>1</v>
      </c>
      <c r="C24">
        <v>58</v>
      </c>
      <c r="D24">
        <v>52</v>
      </c>
      <c r="E24">
        <v>977</v>
      </c>
      <c r="F24">
        <v>984</v>
      </c>
      <c r="G24">
        <v>1010</v>
      </c>
      <c r="H24">
        <v>1003</v>
      </c>
      <c r="I24">
        <v>1030</v>
      </c>
      <c r="J24">
        <v>3</v>
      </c>
      <c r="K24">
        <v>0.1001554803381885</v>
      </c>
      <c r="L24">
        <v>0</v>
      </c>
      <c r="M24">
        <v>0.99639999999999995</v>
      </c>
      <c r="N24">
        <f t="shared" si="0"/>
        <v>0.52</v>
      </c>
      <c r="O24">
        <f t="shared" si="1"/>
        <v>2.0000000000000018E-2</v>
      </c>
      <c r="P24">
        <f t="shared" si="2"/>
        <v>1.06</v>
      </c>
      <c r="Q24">
        <f t="shared" si="3"/>
        <v>0</v>
      </c>
      <c r="R24">
        <f t="shared" si="4"/>
        <v>0.66</v>
      </c>
      <c r="S24">
        <f t="shared" si="5"/>
        <v>2.0000000000000018E-2</v>
      </c>
      <c r="T24">
        <f t="shared" si="6"/>
        <v>0.4</v>
      </c>
      <c r="U24">
        <f t="shared" si="7"/>
        <v>-2.0000000000000018E-2</v>
      </c>
      <c r="V24">
        <f t="shared" si="8"/>
        <v>0.14000000000000001</v>
      </c>
      <c r="W24">
        <f t="shared" si="9"/>
        <v>0</v>
      </c>
      <c r="X24">
        <f t="shared" si="10"/>
        <v>0.14000000000000001</v>
      </c>
      <c r="Y24">
        <f t="shared" si="11"/>
        <v>0</v>
      </c>
      <c r="Z24">
        <f t="shared" si="12"/>
        <v>0.28000000000000003</v>
      </c>
      <c r="AA24">
        <f t="shared" si="13"/>
        <v>0</v>
      </c>
      <c r="AB24">
        <f t="shared" si="14"/>
        <v>0.38</v>
      </c>
      <c r="AC24">
        <f t="shared" si="15"/>
        <v>2.0000000000000018E-2</v>
      </c>
      <c r="AD24">
        <f t="shared" si="16"/>
        <v>0.87076683670468003</v>
      </c>
      <c r="AE24">
        <f t="shared" si="17"/>
        <v>2.2503194581827701E-2</v>
      </c>
      <c r="AF24">
        <f t="shared" si="18"/>
        <v>1.7640368679911878</v>
      </c>
      <c r="AG24">
        <f t="shared" si="19"/>
        <v>1.1982757451089121E-2</v>
      </c>
      <c r="AH24">
        <f t="shared" si="20"/>
        <v>1.6641857245199883</v>
      </c>
      <c r="AI24">
        <f t="shared" si="21"/>
        <v>1.1304488161404835E-2</v>
      </c>
      <c r="AJ24">
        <f t="shared" si="22"/>
        <v>115.38461538461539</v>
      </c>
    </row>
    <row r="25" spans="1:36" x14ac:dyDescent="0.2">
      <c r="A25">
        <v>1</v>
      </c>
      <c r="B25">
        <v>1</v>
      </c>
      <c r="C25">
        <v>58</v>
      </c>
      <c r="D25">
        <v>52</v>
      </c>
      <c r="E25">
        <v>1003</v>
      </c>
      <c r="F25">
        <v>1010</v>
      </c>
      <c r="G25">
        <v>1037</v>
      </c>
      <c r="H25">
        <v>1030</v>
      </c>
      <c r="I25">
        <v>1056</v>
      </c>
      <c r="J25">
        <v>3</v>
      </c>
      <c r="K25">
        <v>0.1057091878764268</v>
      </c>
      <c r="L25">
        <v>0</v>
      </c>
      <c r="M25">
        <v>0.99639999999999995</v>
      </c>
      <c r="N25">
        <f t="shared" si="0"/>
        <v>0.54</v>
      </c>
      <c r="O25">
        <f t="shared" si="1"/>
        <v>-2.0000000000000018E-2</v>
      </c>
      <c r="P25">
        <f t="shared" si="2"/>
        <v>1.06</v>
      </c>
      <c r="Q25">
        <f t="shared" si="3"/>
        <v>0</v>
      </c>
      <c r="R25">
        <f t="shared" si="4"/>
        <v>0.68</v>
      </c>
      <c r="S25">
        <f t="shared" si="5"/>
        <v>0</v>
      </c>
      <c r="T25">
        <f t="shared" si="6"/>
        <v>0.38</v>
      </c>
      <c r="U25">
        <f t="shared" si="7"/>
        <v>0</v>
      </c>
      <c r="V25">
        <f t="shared" si="8"/>
        <v>0.14000000000000001</v>
      </c>
      <c r="W25">
        <f t="shared" si="9"/>
        <v>0</v>
      </c>
      <c r="X25">
        <f t="shared" si="10"/>
        <v>0.14000000000000001</v>
      </c>
      <c r="Y25">
        <f t="shared" si="11"/>
        <v>1.999999999999999E-2</v>
      </c>
      <c r="Z25">
        <f t="shared" si="12"/>
        <v>0.28000000000000003</v>
      </c>
      <c r="AA25">
        <f t="shared" si="13"/>
        <v>2.0000000000000018E-2</v>
      </c>
      <c r="AB25">
        <f t="shared" si="14"/>
        <v>0.4</v>
      </c>
      <c r="AC25">
        <f t="shared" si="15"/>
        <v>-2.0000000000000018E-2</v>
      </c>
      <c r="AD25">
        <f t="shared" si="16"/>
        <v>0.89327003128650773</v>
      </c>
      <c r="AE25">
        <f t="shared" si="17"/>
        <v>-1.0520437130738469E-2</v>
      </c>
      <c r="AF25">
        <f t="shared" si="18"/>
        <v>1.7760196254422769</v>
      </c>
      <c r="AG25">
        <f t="shared" si="19"/>
        <v>3.2746340414573361E-3</v>
      </c>
      <c r="AH25">
        <f t="shared" si="20"/>
        <v>1.6754902126813931</v>
      </c>
      <c r="AI25">
        <f t="shared" si="21"/>
        <v>3.0892773976014531E-3</v>
      </c>
      <c r="AJ25">
        <f t="shared" si="22"/>
        <v>111.1111111111111</v>
      </c>
    </row>
    <row r="26" spans="1:36" x14ac:dyDescent="0.2">
      <c r="A26">
        <v>1</v>
      </c>
      <c r="B26">
        <v>1</v>
      </c>
      <c r="C26">
        <v>58</v>
      </c>
      <c r="D26">
        <v>52</v>
      </c>
      <c r="E26">
        <v>1030</v>
      </c>
      <c r="F26">
        <v>1037</v>
      </c>
      <c r="G26">
        <v>1064</v>
      </c>
      <c r="H26">
        <v>1056</v>
      </c>
      <c r="I26">
        <v>1083</v>
      </c>
      <c r="J26">
        <v>3</v>
      </c>
      <c r="K26">
        <v>0.1030908438259148</v>
      </c>
      <c r="L26">
        <v>0</v>
      </c>
      <c r="M26">
        <v>0.99639999999999995</v>
      </c>
      <c r="N26">
        <f t="shared" si="0"/>
        <v>0.52</v>
      </c>
      <c r="O26">
        <f t="shared" si="1"/>
        <v>2.0000000000000018E-2</v>
      </c>
      <c r="P26">
        <f t="shared" si="2"/>
        <v>1.06</v>
      </c>
      <c r="Q26">
        <f t="shared" si="3"/>
        <v>6.0000000000000053E-2</v>
      </c>
      <c r="R26">
        <f t="shared" si="4"/>
        <v>0.68</v>
      </c>
      <c r="S26">
        <f t="shared" si="5"/>
        <v>1.9999999999999907E-2</v>
      </c>
      <c r="T26">
        <f t="shared" si="6"/>
        <v>0.38</v>
      </c>
      <c r="U26">
        <f t="shared" si="7"/>
        <v>3.999999999999998E-2</v>
      </c>
      <c r="V26">
        <f t="shared" si="8"/>
        <v>0.14000000000000001</v>
      </c>
      <c r="W26">
        <f t="shared" si="9"/>
        <v>1.999999999999999E-2</v>
      </c>
      <c r="X26">
        <f t="shared" si="10"/>
        <v>0.16</v>
      </c>
      <c r="Y26">
        <f t="shared" si="11"/>
        <v>0</v>
      </c>
      <c r="Z26">
        <f t="shared" si="12"/>
        <v>0.30000000000000004</v>
      </c>
      <c r="AA26">
        <f t="shared" si="13"/>
        <v>1.9999999999999962E-2</v>
      </c>
      <c r="AB26">
        <f t="shared" si="14"/>
        <v>0.38</v>
      </c>
      <c r="AC26">
        <f t="shared" si="15"/>
        <v>0</v>
      </c>
      <c r="AD26">
        <f t="shared" si="16"/>
        <v>0.88274959415576926</v>
      </c>
      <c r="AE26">
        <f t="shared" si="17"/>
        <v>1.3795071172195805E-2</v>
      </c>
      <c r="AF26">
        <f t="shared" si="18"/>
        <v>1.7792942594837342</v>
      </c>
      <c r="AG26">
        <f t="shared" si="19"/>
        <v>-0.11164517809927554</v>
      </c>
      <c r="AH26">
        <f t="shared" si="20"/>
        <v>1.6785794900789945</v>
      </c>
      <c r="AI26">
        <f t="shared" si="21"/>
        <v>-0.18960709598572811</v>
      </c>
      <c r="AJ26">
        <f t="shared" si="22"/>
        <v>115.38461538461539</v>
      </c>
    </row>
    <row r="27" spans="1:36" x14ac:dyDescent="0.2">
      <c r="A27">
        <v>1</v>
      </c>
      <c r="B27">
        <v>1</v>
      </c>
      <c r="C27">
        <v>58</v>
      </c>
      <c r="D27">
        <v>52</v>
      </c>
      <c r="E27">
        <v>1056</v>
      </c>
      <c r="F27">
        <v>1064</v>
      </c>
      <c r="G27">
        <v>1091</v>
      </c>
      <c r="H27">
        <v>1083</v>
      </c>
      <c r="I27">
        <v>1112</v>
      </c>
      <c r="J27">
        <v>3</v>
      </c>
      <c r="K27">
        <v>0.1065321020690814</v>
      </c>
      <c r="L27">
        <v>0</v>
      </c>
      <c r="M27">
        <v>0.99639999999999995</v>
      </c>
      <c r="N27">
        <f t="shared" si="0"/>
        <v>0.54</v>
      </c>
      <c r="O27">
        <f t="shared" si="1"/>
        <v>3.9999999999999925E-2</v>
      </c>
      <c r="P27">
        <f t="shared" si="2"/>
        <v>1.1200000000000001</v>
      </c>
      <c r="Q27">
        <f t="shared" si="3"/>
        <v>5.9999999999999831E-2</v>
      </c>
      <c r="R27">
        <f t="shared" si="4"/>
        <v>0.7</v>
      </c>
      <c r="S27">
        <f t="shared" si="5"/>
        <v>4.0000000000000036E-2</v>
      </c>
      <c r="T27">
        <f t="shared" si="6"/>
        <v>0.42</v>
      </c>
      <c r="U27">
        <f t="shared" si="7"/>
        <v>2.0000000000000018E-2</v>
      </c>
      <c r="V27">
        <f t="shared" si="8"/>
        <v>0.16</v>
      </c>
      <c r="W27">
        <f t="shared" si="9"/>
        <v>0</v>
      </c>
      <c r="X27">
        <f t="shared" si="10"/>
        <v>0.16</v>
      </c>
      <c r="Y27">
        <f t="shared" si="11"/>
        <v>0</v>
      </c>
      <c r="Z27">
        <f t="shared" si="12"/>
        <v>0.32</v>
      </c>
      <c r="AA27">
        <f t="shared" si="13"/>
        <v>0</v>
      </c>
      <c r="AB27">
        <f t="shared" si="14"/>
        <v>0.38</v>
      </c>
      <c r="AC27">
        <f t="shared" si="15"/>
        <v>3.999999999999998E-2</v>
      </c>
      <c r="AD27">
        <f t="shared" si="16"/>
        <v>0.89654466532796506</v>
      </c>
      <c r="AE27">
        <f t="shared" si="17"/>
        <v>-0.12544024927147157</v>
      </c>
      <c r="AF27">
        <f t="shared" si="18"/>
        <v>1.6676490813844587</v>
      </c>
      <c r="AG27">
        <f t="shared" si="19"/>
        <v>-0.18919314193491399</v>
      </c>
      <c r="AH27">
        <f t="shared" si="20"/>
        <v>1.4889723940932664</v>
      </c>
      <c r="AI27">
        <f t="shared" si="21"/>
        <v>-0.23604363184788957</v>
      </c>
      <c r="AJ27">
        <f t="shared" si="22"/>
        <v>111.1111111111111</v>
      </c>
    </row>
    <row r="28" spans="1:36" x14ac:dyDescent="0.2">
      <c r="A28">
        <v>1</v>
      </c>
      <c r="B28">
        <v>1</v>
      </c>
      <c r="C28">
        <v>58</v>
      </c>
      <c r="D28">
        <v>52</v>
      </c>
      <c r="E28">
        <v>1083</v>
      </c>
      <c r="F28">
        <v>1091</v>
      </c>
      <c r="G28">
        <v>1120</v>
      </c>
      <c r="H28">
        <v>1112</v>
      </c>
      <c r="I28">
        <v>1142</v>
      </c>
      <c r="J28">
        <v>3</v>
      </c>
      <c r="K28">
        <v>7.7616861884947555E-2</v>
      </c>
      <c r="L28">
        <v>1</v>
      </c>
      <c r="M28">
        <v>0.99639999999999995</v>
      </c>
      <c r="N28">
        <f t="shared" si="0"/>
        <v>0.57999999999999996</v>
      </c>
      <c r="O28">
        <f t="shared" si="1"/>
        <v>2.0000000000000018E-2</v>
      </c>
      <c r="P28">
        <f t="shared" si="2"/>
        <v>1.18</v>
      </c>
      <c r="Q28">
        <f t="shared" si="3"/>
        <v>2.0000000000000018E-2</v>
      </c>
      <c r="R28">
        <f t="shared" si="4"/>
        <v>0.74</v>
      </c>
      <c r="S28">
        <f t="shared" si="5"/>
        <v>2.0000000000000018E-2</v>
      </c>
      <c r="T28">
        <f t="shared" si="6"/>
        <v>0.44</v>
      </c>
      <c r="U28">
        <f t="shared" si="7"/>
        <v>0</v>
      </c>
      <c r="V28">
        <f t="shared" si="8"/>
        <v>0.16</v>
      </c>
      <c r="W28">
        <f t="shared" si="9"/>
        <v>0</v>
      </c>
      <c r="X28">
        <f t="shared" si="10"/>
        <v>0.16</v>
      </c>
      <c r="Y28">
        <f t="shared" si="11"/>
        <v>0</v>
      </c>
      <c r="Z28">
        <f t="shared" si="12"/>
        <v>0.32</v>
      </c>
      <c r="AA28">
        <f t="shared" si="13"/>
        <v>0</v>
      </c>
      <c r="AB28">
        <f t="shared" si="14"/>
        <v>0.42</v>
      </c>
      <c r="AC28">
        <f t="shared" si="15"/>
        <v>2.0000000000000018E-2</v>
      </c>
      <c r="AD28">
        <f t="shared" si="16"/>
        <v>0.77110441605649349</v>
      </c>
      <c r="AE28">
        <f t="shared" si="17"/>
        <v>-6.3752892663442418E-2</v>
      </c>
      <c r="AF28">
        <f t="shared" si="18"/>
        <v>1.4784559394495447</v>
      </c>
      <c r="AG28">
        <f t="shared" si="19"/>
        <v>-0.22298019468111141</v>
      </c>
      <c r="AH28">
        <f t="shared" si="20"/>
        <v>1.2529287622453769</v>
      </c>
      <c r="AI28">
        <f t="shared" si="21"/>
        <v>-0.20669897493834899</v>
      </c>
      <c r="AJ28">
        <f t="shared" si="22"/>
        <v>103.44827586206897</v>
      </c>
    </row>
    <row r="29" spans="1:36" x14ac:dyDescent="0.2">
      <c r="A29">
        <v>1</v>
      </c>
      <c r="B29">
        <v>1</v>
      </c>
      <c r="C29">
        <v>58</v>
      </c>
      <c r="D29">
        <v>52</v>
      </c>
      <c r="E29">
        <v>1112</v>
      </c>
      <c r="F29">
        <v>1120</v>
      </c>
      <c r="G29">
        <v>1150</v>
      </c>
      <c r="H29">
        <v>1142</v>
      </c>
      <c r="I29">
        <v>1172</v>
      </c>
      <c r="J29">
        <v>3</v>
      </c>
      <c r="K29">
        <v>6.4881661163677107E-2</v>
      </c>
      <c r="L29">
        <v>2</v>
      </c>
      <c r="M29">
        <v>0.99639999999999995</v>
      </c>
      <c r="N29">
        <f t="shared" si="0"/>
        <v>0.6</v>
      </c>
      <c r="O29">
        <f t="shared" si="1"/>
        <v>0</v>
      </c>
      <c r="P29">
        <f t="shared" si="2"/>
        <v>1.2</v>
      </c>
      <c r="Q29">
        <f t="shared" si="3"/>
        <v>4.0000000000000036E-2</v>
      </c>
      <c r="R29">
        <f t="shared" si="4"/>
        <v>0.76</v>
      </c>
      <c r="S29">
        <f t="shared" si="5"/>
        <v>0</v>
      </c>
      <c r="T29">
        <f t="shared" si="6"/>
        <v>0.44</v>
      </c>
      <c r="U29">
        <f t="shared" si="7"/>
        <v>3.999999999999998E-2</v>
      </c>
      <c r="V29">
        <f t="shared" si="8"/>
        <v>0.16</v>
      </c>
      <c r="W29">
        <f t="shared" si="9"/>
        <v>0</v>
      </c>
      <c r="X29">
        <f t="shared" si="10"/>
        <v>0.16</v>
      </c>
      <c r="Y29">
        <f t="shared" si="11"/>
        <v>0</v>
      </c>
      <c r="Z29">
        <f t="shared" si="12"/>
        <v>0.32</v>
      </c>
      <c r="AA29">
        <f t="shared" si="13"/>
        <v>0</v>
      </c>
      <c r="AB29">
        <f t="shared" si="14"/>
        <v>0.44</v>
      </c>
      <c r="AC29">
        <f t="shared" si="15"/>
        <v>0</v>
      </c>
      <c r="AD29">
        <f t="shared" si="16"/>
        <v>0.70735152339305107</v>
      </c>
      <c r="AE29">
        <f t="shared" si="17"/>
        <v>-0.15922730201766877</v>
      </c>
      <c r="AF29">
        <f t="shared" si="18"/>
        <v>1.2554757447684333</v>
      </c>
      <c r="AG29">
        <f t="shared" si="19"/>
        <v>-0.27165040653840045</v>
      </c>
      <c r="AH29">
        <f t="shared" si="20"/>
        <v>1.0462297873070279</v>
      </c>
      <c r="AI29">
        <f t="shared" si="21"/>
        <v>-0.25282225647635626</v>
      </c>
      <c r="AJ29">
        <f t="shared" si="22"/>
        <v>100</v>
      </c>
    </row>
    <row r="30" spans="1:36" x14ac:dyDescent="0.2">
      <c r="A30">
        <v>1</v>
      </c>
      <c r="B30">
        <v>1</v>
      </c>
      <c r="C30">
        <v>58</v>
      </c>
      <c r="D30">
        <v>52</v>
      </c>
      <c r="E30">
        <v>1142</v>
      </c>
      <c r="F30">
        <v>1150</v>
      </c>
      <c r="G30">
        <v>1180</v>
      </c>
      <c r="H30">
        <v>1172</v>
      </c>
      <c r="I30">
        <v>1204</v>
      </c>
      <c r="J30">
        <v>3</v>
      </c>
      <c r="K30">
        <v>3.8431879713417758E-2</v>
      </c>
      <c r="L30">
        <v>2</v>
      </c>
      <c r="M30">
        <v>0.99639999999999995</v>
      </c>
      <c r="N30">
        <f t="shared" si="0"/>
        <v>0.6</v>
      </c>
      <c r="O30">
        <f t="shared" si="1"/>
        <v>4.0000000000000036E-2</v>
      </c>
      <c r="P30">
        <f t="shared" si="2"/>
        <v>1.24</v>
      </c>
      <c r="Q30">
        <f t="shared" si="3"/>
        <v>-4.0000000000000036E-2</v>
      </c>
      <c r="R30">
        <f t="shared" si="4"/>
        <v>0.76</v>
      </c>
      <c r="S30">
        <f t="shared" si="5"/>
        <v>2.0000000000000018E-2</v>
      </c>
      <c r="T30">
        <f t="shared" si="6"/>
        <v>0.48</v>
      </c>
      <c r="U30">
        <f t="shared" si="7"/>
        <v>-0.06</v>
      </c>
      <c r="V30">
        <f t="shared" si="8"/>
        <v>0.16</v>
      </c>
      <c r="W30">
        <f t="shared" si="9"/>
        <v>0</v>
      </c>
      <c r="X30">
        <f t="shared" si="10"/>
        <v>0.16</v>
      </c>
      <c r="Y30">
        <f t="shared" si="11"/>
        <v>-1.999999999999999E-2</v>
      </c>
      <c r="Z30">
        <f t="shared" si="12"/>
        <v>0.32</v>
      </c>
      <c r="AA30">
        <f t="shared" si="13"/>
        <v>-1.9999999999999962E-2</v>
      </c>
      <c r="AB30">
        <f t="shared" si="14"/>
        <v>0.44</v>
      </c>
      <c r="AC30">
        <f t="shared" si="15"/>
        <v>3.999999999999998E-2</v>
      </c>
      <c r="AD30">
        <f t="shared" si="16"/>
        <v>0.5481242213753823</v>
      </c>
      <c r="AE30">
        <f t="shared" si="17"/>
        <v>-0.11242310452073179</v>
      </c>
      <c r="AF30">
        <f t="shared" si="18"/>
        <v>0.98382533823003282</v>
      </c>
      <c r="AG30">
        <f t="shared" si="19"/>
        <v>5.0826274801633264E-2</v>
      </c>
      <c r="AH30">
        <f t="shared" si="20"/>
        <v>0.79340753083067161</v>
      </c>
      <c r="AI30">
        <f t="shared" si="21"/>
        <v>6.8802146695716826E-2</v>
      </c>
      <c r="AJ30">
        <f t="shared" si="22"/>
        <v>100</v>
      </c>
    </row>
    <row r="31" spans="1:36" x14ac:dyDescent="0.2">
      <c r="A31">
        <v>1</v>
      </c>
      <c r="B31">
        <v>1</v>
      </c>
      <c r="C31">
        <v>58</v>
      </c>
      <c r="D31">
        <v>52</v>
      </c>
      <c r="E31">
        <v>1172</v>
      </c>
      <c r="F31">
        <v>1180</v>
      </c>
      <c r="G31">
        <v>1211</v>
      </c>
      <c r="H31">
        <v>1204</v>
      </c>
      <c r="I31">
        <v>1232</v>
      </c>
      <c r="J31">
        <v>3</v>
      </c>
      <c r="K31">
        <v>2.4106785895889049E-2</v>
      </c>
      <c r="L31">
        <v>2</v>
      </c>
      <c r="M31">
        <v>0.99639999999999995</v>
      </c>
      <c r="N31">
        <f t="shared" si="0"/>
        <v>0.64</v>
      </c>
      <c r="O31">
        <f t="shared" si="1"/>
        <v>-7.999999999999996E-2</v>
      </c>
      <c r="P31">
        <f t="shared" si="2"/>
        <v>1.2</v>
      </c>
      <c r="Q31">
        <f t="shared" si="3"/>
        <v>-6.0000000000000053E-2</v>
      </c>
      <c r="R31">
        <f t="shared" si="4"/>
        <v>0.78</v>
      </c>
      <c r="S31">
        <f t="shared" si="5"/>
        <v>-6.0000000000000053E-2</v>
      </c>
      <c r="T31">
        <f t="shared" si="6"/>
        <v>0.42</v>
      </c>
      <c r="U31">
        <f t="shared" si="7"/>
        <v>0</v>
      </c>
      <c r="V31">
        <f t="shared" si="8"/>
        <v>0.16</v>
      </c>
      <c r="W31">
        <f t="shared" si="9"/>
        <v>-1.999999999999999E-2</v>
      </c>
      <c r="X31">
        <f t="shared" si="10"/>
        <v>0.14000000000000001</v>
      </c>
      <c r="Y31">
        <f t="shared" si="11"/>
        <v>1.999999999999999E-2</v>
      </c>
      <c r="Z31">
        <f t="shared" si="12"/>
        <v>0.30000000000000004</v>
      </c>
      <c r="AA31">
        <f t="shared" si="13"/>
        <v>0</v>
      </c>
      <c r="AB31">
        <f t="shared" si="14"/>
        <v>0.48</v>
      </c>
      <c r="AC31">
        <f t="shared" si="15"/>
        <v>-0.06</v>
      </c>
      <c r="AD31">
        <f t="shared" si="16"/>
        <v>0.43570111685465052</v>
      </c>
      <c r="AE31">
        <f t="shared" si="17"/>
        <v>0.16324937932236494</v>
      </c>
      <c r="AF31">
        <f t="shared" si="18"/>
        <v>1.0346516130316661</v>
      </c>
      <c r="AG31">
        <f t="shared" si="19"/>
        <v>0.34674828680918823</v>
      </c>
      <c r="AH31">
        <f t="shared" si="20"/>
        <v>0.86220967752638844</v>
      </c>
      <c r="AI31">
        <f t="shared" si="21"/>
        <v>0.34954462057962432</v>
      </c>
      <c r="AJ31">
        <f t="shared" si="22"/>
        <v>93.75</v>
      </c>
    </row>
    <row r="32" spans="1:36" x14ac:dyDescent="0.2">
      <c r="A32">
        <v>1</v>
      </c>
      <c r="B32">
        <v>1</v>
      </c>
      <c r="C32">
        <v>58</v>
      </c>
      <c r="D32">
        <v>52</v>
      </c>
      <c r="E32">
        <v>1204</v>
      </c>
      <c r="F32">
        <v>1211</v>
      </c>
      <c r="G32">
        <v>1240</v>
      </c>
      <c r="H32">
        <v>1232</v>
      </c>
      <c r="I32">
        <v>1261</v>
      </c>
      <c r="J32">
        <v>3</v>
      </c>
      <c r="K32">
        <v>4.6069775403135602E-2</v>
      </c>
      <c r="L32">
        <v>2</v>
      </c>
      <c r="M32">
        <v>0.99639999999999995</v>
      </c>
      <c r="N32">
        <f t="shared" si="0"/>
        <v>0.56000000000000005</v>
      </c>
      <c r="O32">
        <f t="shared" si="1"/>
        <v>1.9999999999999907E-2</v>
      </c>
      <c r="P32">
        <f t="shared" si="2"/>
        <v>1.1399999999999999</v>
      </c>
      <c r="Q32">
        <f t="shared" si="3"/>
        <v>0</v>
      </c>
      <c r="R32">
        <f t="shared" si="4"/>
        <v>0.72</v>
      </c>
      <c r="S32">
        <f t="shared" si="5"/>
        <v>2.0000000000000018E-2</v>
      </c>
      <c r="T32">
        <f t="shared" si="6"/>
        <v>0.42</v>
      </c>
      <c r="U32">
        <f t="shared" si="7"/>
        <v>-1.9999999999999962E-2</v>
      </c>
      <c r="V32">
        <f t="shared" si="8"/>
        <v>0.14000000000000001</v>
      </c>
      <c r="W32">
        <f t="shared" si="9"/>
        <v>1.999999999999999E-2</v>
      </c>
      <c r="X32">
        <f t="shared" si="10"/>
        <v>0.16</v>
      </c>
      <c r="Y32">
        <f t="shared" si="11"/>
        <v>0</v>
      </c>
      <c r="Z32">
        <f t="shared" si="12"/>
        <v>0.30000000000000004</v>
      </c>
      <c r="AA32">
        <f t="shared" si="13"/>
        <v>1.9999999999999962E-2</v>
      </c>
      <c r="AB32">
        <f t="shared" si="14"/>
        <v>0.42</v>
      </c>
      <c r="AC32">
        <f t="shared" si="15"/>
        <v>0</v>
      </c>
      <c r="AD32">
        <f t="shared" si="16"/>
        <v>0.59895049617701546</v>
      </c>
      <c r="AE32">
        <f t="shared" si="17"/>
        <v>0.18349890748682329</v>
      </c>
      <c r="AF32">
        <f t="shared" si="18"/>
        <v>1.3813998998408543</v>
      </c>
      <c r="AG32">
        <f t="shared" si="19"/>
        <v>0.15522757478761973</v>
      </c>
      <c r="AH32">
        <f t="shared" si="20"/>
        <v>1.2117542981060128</v>
      </c>
      <c r="AI32">
        <f t="shared" si="21"/>
        <v>0.13616453928738559</v>
      </c>
      <c r="AJ32">
        <f t="shared" si="22"/>
        <v>107.14285714285714</v>
      </c>
    </row>
    <row r="33" spans="1:36" x14ac:dyDescent="0.2">
      <c r="A33">
        <v>1</v>
      </c>
      <c r="B33">
        <v>1</v>
      </c>
      <c r="C33">
        <v>58</v>
      </c>
      <c r="D33">
        <v>52</v>
      </c>
      <c r="E33">
        <v>1232</v>
      </c>
      <c r="F33">
        <v>1240</v>
      </c>
      <c r="G33">
        <v>1269</v>
      </c>
      <c r="H33">
        <v>1261</v>
      </c>
      <c r="I33">
        <v>1289</v>
      </c>
      <c r="J33">
        <v>3</v>
      </c>
      <c r="K33">
        <v>8.001787846088694E-2</v>
      </c>
      <c r="L33">
        <v>1</v>
      </c>
      <c r="M33">
        <v>0.99639999999999995</v>
      </c>
      <c r="N33">
        <f t="shared" si="0"/>
        <v>0.57999999999999996</v>
      </c>
      <c r="O33">
        <f t="shared" si="1"/>
        <v>-1.9999999999999907E-2</v>
      </c>
      <c r="P33">
        <f t="shared" si="2"/>
        <v>1.1399999999999999</v>
      </c>
      <c r="Q33">
        <f t="shared" si="3"/>
        <v>-3.9999999999999813E-2</v>
      </c>
      <c r="R33">
        <f t="shared" si="4"/>
        <v>0.74</v>
      </c>
      <c r="S33">
        <f t="shared" si="5"/>
        <v>-4.0000000000000036E-2</v>
      </c>
      <c r="T33">
        <f t="shared" si="6"/>
        <v>0.4</v>
      </c>
      <c r="U33">
        <f t="shared" si="7"/>
        <v>0</v>
      </c>
      <c r="V33">
        <f t="shared" si="8"/>
        <v>0.16</v>
      </c>
      <c r="W33">
        <f t="shared" si="9"/>
        <v>0</v>
      </c>
      <c r="X33">
        <f t="shared" si="10"/>
        <v>0.16</v>
      </c>
      <c r="Y33">
        <f t="shared" si="11"/>
        <v>-1.999999999999999E-2</v>
      </c>
      <c r="Z33">
        <f t="shared" si="12"/>
        <v>0.32</v>
      </c>
      <c r="AA33">
        <f t="shared" si="13"/>
        <v>-1.9999999999999962E-2</v>
      </c>
      <c r="AB33">
        <f t="shared" si="14"/>
        <v>0.42</v>
      </c>
      <c r="AC33">
        <f t="shared" si="15"/>
        <v>-1.9999999999999962E-2</v>
      </c>
      <c r="AD33">
        <f t="shared" si="16"/>
        <v>0.78244940366383875</v>
      </c>
      <c r="AE33">
        <f t="shared" si="17"/>
        <v>-2.8271332699203455E-2</v>
      </c>
      <c r="AF33">
        <f t="shared" si="18"/>
        <v>1.536627474628474</v>
      </c>
      <c r="AG33">
        <f t="shared" si="19"/>
        <v>0.13279883624867206</v>
      </c>
      <c r="AH33">
        <f t="shared" si="20"/>
        <v>1.3479188373933984</v>
      </c>
      <c r="AI33">
        <f t="shared" si="21"/>
        <v>0.16974144522218881</v>
      </c>
      <c r="AJ33">
        <f t="shared" si="22"/>
        <v>103.44827586206897</v>
      </c>
    </row>
    <row r="34" spans="1:36" x14ac:dyDescent="0.2">
      <c r="A34">
        <v>1</v>
      </c>
      <c r="B34">
        <v>1</v>
      </c>
      <c r="C34">
        <v>58</v>
      </c>
      <c r="D34">
        <v>52</v>
      </c>
      <c r="E34">
        <v>1261</v>
      </c>
      <c r="F34">
        <v>1269</v>
      </c>
      <c r="G34">
        <v>1296</v>
      </c>
      <c r="H34">
        <v>1289</v>
      </c>
      <c r="I34">
        <v>1316</v>
      </c>
      <c r="J34">
        <v>3</v>
      </c>
      <c r="K34">
        <v>7.4111097692802469E-2</v>
      </c>
      <c r="L34">
        <v>0</v>
      </c>
      <c r="M34">
        <v>0.99639999999999995</v>
      </c>
      <c r="N34">
        <f t="shared" si="0"/>
        <v>0.56000000000000005</v>
      </c>
      <c r="O34">
        <f t="shared" si="1"/>
        <v>-2.0000000000000018E-2</v>
      </c>
      <c r="P34">
        <f t="shared" si="2"/>
        <v>1.1000000000000001</v>
      </c>
      <c r="Q34">
        <f t="shared" si="3"/>
        <v>-2.0000000000000018E-2</v>
      </c>
      <c r="R34">
        <f t="shared" si="4"/>
        <v>0.7</v>
      </c>
      <c r="S34">
        <f t="shared" si="5"/>
        <v>-1.9999999999999907E-2</v>
      </c>
      <c r="T34">
        <f t="shared" si="6"/>
        <v>0.4</v>
      </c>
      <c r="U34">
        <f t="shared" si="7"/>
        <v>0</v>
      </c>
      <c r="V34">
        <f t="shared" si="8"/>
        <v>0.16</v>
      </c>
      <c r="W34">
        <f t="shared" si="9"/>
        <v>-1.999999999999999E-2</v>
      </c>
      <c r="X34">
        <f t="shared" si="10"/>
        <v>0.14000000000000001</v>
      </c>
      <c r="Y34">
        <f t="shared" si="11"/>
        <v>0</v>
      </c>
      <c r="Z34">
        <f t="shared" si="12"/>
        <v>0.30000000000000004</v>
      </c>
      <c r="AA34">
        <f t="shared" si="13"/>
        <v>-2.0000000000000018E-2</v>
      </c>
      <c r="AB34">
        <f t="shared" si="14"/>
        <v>0.4</v>
      </c>
      <c r="AC34">
        <f t="shared" si="15"/>
        <v>0</v>
      </c>
      <c r="AD34">
        <f t="shared" si="16"/>
        <v>0.75417807096463529</v>
      </c>
      <c r="AE34">
        <f t="shared" si="17"/>
        <v>0.16107016894787551</v>
      </c>
      <c r="AF34">
        <f t="shared" si="18"/>
        <v>1.6694263108771461</v>
      </c>
      <c r="AG34">
        <f t="shared" si="19"/>
        <v>5.3658224187217884E-2</v>
      </c>
      <c r="AH34">
        <f t="shared" si="20"/>
        <v>1.5176602826155872</v>
      </c>
      <c r="AI34">
        <f t="shared" si="21"/>
        <v>7.7788360962527614E-2</v>
      </c>
      <c r="AJ34">
        <f t="shared" si="22"/>
        <v>107.14285714285714</v>
      </c>
    </row>
    <row r="35" spans="1:36" x14ac:dyDescent="0.2">
      <c r="A35">
        <v>1</v>
      </c>
      <c r="B35">
        <v>1</v>
      </c>
      <c r="C35">
        <v>58</v>
      </c>
      <c r="D35">
        <v>52</v>
      </c>
      <c r="E35">
        <v>1289</v>
      </c>
      <c r="F35">
        <v>1296</v>
      </c>
      <c r="G35">
        <v>1323</v>
      </c>
      <c r="H35">
        <v>1316</v>
      </c>
      <c r="I35">
        <v>1343</v>
      </c>
      <c r="J35">
        <v>3</v>
      </c>
      <c r="K35">
        <v>0.1113050193147276</v>
      </c>
      <c r="L35">
        <v>0</v>
      </c>
      <c r="M35">
        <v>0.99639999999999995</v>
      </c>
      <c r="N35">
        <f t="shared" si="0"/>
        <v>0.54</v>
      </c>
      <c r="O35">
        <f t="shared" si="1"/>
        <v>0</v>
      </c>
      <c r="P35">
        <f t="shared" si="2"/>
        <v>1.08</v>
      </c>
      <c r="Q35">
        <f t="shared" si="3"/>
        <v>-2.0000000000000018E-2</v>
      </c>
      <c r="R35">
        <f t="shared" si="4"/>
        <v>0.68</v>
      </c>
      <c r="S35">
        <f t="shared" si="5"/>
        <v>0</v>
      </c>
      <c r="T35">
        <f t="shared" si="6"/>
        <v>0.4</v>
      </c>
      <c r="U35">
        <f t="shared" si="7"/>
        <v>-2.0000000000000018E-2</v>
      </c>
      <c r="V35">
        <f t="shared" si="8"/>
        <v>0.14000000000000001</v>
      </c>
      <c r="W35">
        <f t="shared" si="9"/>
        <v>0</v>
      </c>
      <c r="X35">
        <f t="shared" si="10"/>
        <v>0.14000000000000001</v>
      </c>
      <c r="Y35">
        <f t="shared" si="11"/>
        <v>0</v>
      </c>
      <c r="Z35">
        <f t="shared" si="12"/>
        <v>0.28000000000000003</v>
      </c>
      <c r="AA35">
        <f t="shared" si="13"/>
        <v>0</v>
      </c>
      <c r="AB35">
        <f t="shared" si="14"/>
        <v>0.4</v>
      </c>
      <c r="AC35">
        <f t="shared" si="15"/>
        <v>0</v>
      </c>
      <c r="AD35">
        <f t="shared" si="16"/>
        <v>0.91524823991251081</v>
      </c>
      <c r="AE35">
        <f t="shared" si="17"/>
        <v>-0.10741194476065774</v>
      </c>
      <c r="AF35">
        <f t="shared" si="18"/>
        <v>1.723084535064364</v>
      </c>
      <c r="AG35">
        <f t="shared" si="19"/>
        <v>-3.161947086666772E-2</v>
      </c>
      <c r="AH35">
        <f t="shared" si="20"/>
        <v>1.5954486435781148</v>
      </c>
      <c r="AI35">
        <f t="shared" si="21"/>
        <v>2.731150989569997E-4</v>
      </c>
      <c r="AJ35">
        <f t="shared" si="22"/>
        <v>111.1111111111111</v>
      </c>
    </row>
    <row r="36" spans="1:36" x14ac:dyDescent="0.2">
      <c r="A36">
        <v>1</v>
      </c>
      <c r="B36">
        <v>1</v>
      </c>
      <c r="C36">
        <v>58</v>
      </c>
      <c r="D36">
        <v>52</v>
      </c>
      <c r="E36">
        <v>1316</v>
      </c>
      <c r="F36">
        <v>1323</v>
      </c>
      <c r="G36">
        <v>1350</v>
      </c>
      <c r="H36">
        <v>1343</v>
      </c>
      <c r="I36">
        <v>1369</v>
      </c>
      <c r="J36">
        <v>3</v>
      </c>
      <c r="K36">
        <v>8.5541564205045065E-2</v>
      </c>
      <c r="L36">
        <v>0</v>
      </c>
      <c r="M36">
        <v>0.99639999999999995</v>
      </c>
      <c r="N36">
        <f t="shared" si="0"/>
        <v>0.54</v>
      </c>
      <c r="O36">
        <f t="shared" si="1"/>
        <v>-2.0000000000000018E-2</v>
      </c>
      <c r="P36">
        <f t="shared" si="2"/>
        <v>1.06</v>
      </c>
      <c r="Q36">
        <f t="shared" si="3"/>
        <v>2.0000000000000018E-2</v>
      </c>
      <c r="R36">
        <f t="shared" si="4"/>
        <v>0.68</v>
      </c>
      <c r="S36">
        <f t="shared" si="5"/>
        <v>0</v>
      </c>
      <c r="T36">
        <f t="shared" si="6"/>
        <v>0.38</v>
      </c>
      <c r="U36">
        <f t="shared" si="7"/>
        <v>2.0000000000000018E-2</v>
      </c>
      <c r="V36">
        <f t="shared" si="8"/>
        <v>0.14000000000000001</v>
      </c>
      <c r="W36">
        <f t="shared" si="9"/>
        <v>0</v>
      </c>
      <c r="X36">
        <f t="shared" si="10"/>
        <v>0.14000000000000001</v>
      </c>
      <c r="Y36">
        <f t="shared" si="11"/>
        <v>1.999999999999999E-2</v>
      </c>
      <c r="Z36">
        <f t="shared" si="12"/>
        <v>0.28000000000000003</v>
      </c>
      <c r="AA36">
        <f t="shared" si="13"/>
        <v>2.0000000000000018E-2</v>
      </c>
      <c r="AB36">
        <f t="shared" si="14"/>
        <v>0.4</v>
      </c>
      <c r="AC36">
        <f t="shared" si="15"/>
        <v>-2.0000000000000018E-2</v>
      </c>
      <c r="AD36">
        <f t="shared" si="16"/>
        <v>0.80783629515185307</v>
      </c>
      <c r="AE36">
        <f t="shared" si="17"/>
        <v>7.5792473893990131E-2</v>
      </c>
      <c r="AF36">
        <f t="shared" si="18"/>
        <v>1.6914650641976963</v>
      </c>
      <c r="AG36">
        <f t="shared" si="19"/>
        <v>-7.4876060116892962E-3</v>
      </c>
      <c r="AH36">
        <f t="shared" si="20"/>
        <v>1.5957217586770718</v>
      </c>
      <c r="AI36">
        <f t="shared" si="21"/>
        <v>-3.6483371467806114E-2</v>
      </c>
      <c r="AJ36">
        <f t="shared" si="22"/>
        <v>111.1111111111111</v>
      </c>
    </row>
    <row r="37" spans="1:36" x14ac:dyDescent="0.2">
      <c r="A37">
        <v>1</v>
      </c>
      <c r="B37">
        <v>1</v>
      </c>
      <c r="C37">
        <v>58</v>
      </c>
      <c r="D37">
        <v>52</v>
      </c>
      <c r="E37">
        <v>1343</v>
      </c>
      <c r="F37">
        <v>1350</v>
      </c>
      <c r="G37">
        <v>1377</v>
      </c>
      <c r="H37">
        <v>1369</v>
      </c>
      <c r="I37">
        <v>1397</v>
      </c>
      <c r="J37">
        <v>3</v>
      </c>
      <c r="K37">
        <v>0.1033081740220483</v>
      </c>
      <c r="L37">
        <v>0</v>
      </c>
      <c r="M37">
        <v>0.99639999999999995</v>
      </c>
      <c r="N37">
        <f t="shared" si="0"/>
        <v>0.52</v>
      </c>
      <c r="O37">
        <f t="shared" si="1"/>
        <v>4.0000000000000036E-2</v>
      </c>
      <c r="P37">
        <f t="shared" si="2"/>
        <v>1.08</v>
      </c>
      <c r="Q37">
        <f t="shared" si="3"/>
        <v>4.0000000000000036E-2</v>
      </c>
      <c r="R37">
        <f t="shared" si="4"/>
        <v>0.68</v>
      </c>
      <c r="S37">
        <f t="shared" si="5"/>
        <v>1.9999999999999907E-2</v>
      </c>
      <c r="T37">
        <f t="shared" si="6"/>
        <v>0.4</v>
      </c>
      <c r="U37">
        <f t="shared" si="7"/>
        <v>1.9999999999999962E-2</v>
      </c>
      <c r="V37">
        <f t="shared" si="8"/>
        <v>0.14000000000000001</v>
      </c>
      <c r="W37">
        <f t="shared" si="9"/>
        <v>1.999999999999999E-2</v>
      </c>
      <c r="X37">
        <f t="shared" si="10"/>
        <v>0.16</v>
      </c>
      <c r="Y37">
        <f t="shared" si="11"/>
        <v>-1.999999999999999E-2</v>
      </c>
      <c r="Z37">
        <f t="shared" si="12"/>
        <v>0.30000000000000004</v>
      </c>
      <c r="AA37">
        <f t="shared" si="13"/>
        <v>0</v>
      </c>
      <c r="AB37">
        <f t="shared" si="14"/>
        <v>0.38</v>
      </c>
      <c r="AC37">
        <f t="shared" si="15"/>
        <v>2.0000000000000018E-2</v>
      </c>
      <c r="AD37">
        <f t="shared" si="16"/>
        <v>0.8836287690458432</v>
      </c>
      <c r="AE37">
        <f t="shared" si="17"/>
        <v>-8.3280079905679427E-2</v>
      </c>
      <c r="AF37">
        <f t="shared" si="18"/>
        <v>1.683977458186007</v>
      </c>
      <c r="AG37">
        <f t="shared" si="19"/>
        <v>-0.13321713873551611</v>
      </c>
      <c r="AH37">
        <f t="shared" si="20"/>
        <v>1.5592383872092657</v>
      </c>
      <c r="AI37">
        <f t="shared" si="21"/>
        <v>-0.17463095912847049</v>
      </c>
      <c r="AJ37">
        <f t="shared" si="22"/>
        <v>115.38461538461539</v>
      </c>
    </row>
    <row r="38" spans="1:36" x14ac:dyDescent="0.2">
      <c r="A38">
        <v>1</v>
      </c>
      <c r="B38">
        <v>1</v>
      </c>
      <c r="C38">
        <v>58</v>
      </c>
      <c r="D38">
        <v>52</v>
      </c>
      <c r="E38">
        <v>1369</v>
      </c>
      <c r="F38">
        <v>1377</v>
      </c>
      <c r="G38">
        <v>1404</v>
      </c>
      <c r="H38">
        <v>1397</v>
      </c>
      <c r="I38">
        <v>1425</v>
      </c>
      <c r="J38">
        <v>2</v>
      </c>
      <c r="K38">
        <v>8.3890573227922552E-2</v>
      </c>
      <c r="L38">
        <v>1</v>
      </c>
      <c r="M38">
        <v>0.99639999999999995</v>
      </c>
      <c r="N38">
        <f t="shared" si="0"/>
        <v>0.56000000000000005</v>
      </c>
      <c r="O38">
        <f t="shared" si="1"/>
        <v>0</v>
      </c>
      <c r="P38">
        <f t="shared" si="2"/>
        <v>1.1200000000000001</v>
      </c>
      <c r="Q38" s="3">
        <f t="shared" si="3"/>
        <v>2.78</v>
      </c>
      <c r="R38">
        <f t="shared" si="4"/>
        <v>0.7</v>
      </c>
      <c r="S38">
        <f t="shared" si="5"/>
        <v>2.0000000000000018E-2</v>
      </c>
      <c r="T38">
        <f t="shared" si="6"/>
        <v>0.42</v>
      </c>
      <c r="U38" s="3">
        <f t="shared" si="7"/>
        <v>2.7600000000000002</v>
      </c>
      <c r="V38">
        <f t="shared" si="8"/>
        <v>0.16</v>
      </c>
      <c r="W38">
        <f t="shared" si="9"/>
        <v>-1.999999999999999E-2</v>
      </c>
      <c r="X38">
        <f t="shared" si="10"/>
        <v>0.14000000000000001</v>
      </c>
      <c r="Y38">
        <f t="shared" si="11"/>
        <v>1.999999999999999E-2</v>
      </c>
      <c r="Z38">
        <f t="shared" si="12"/>
        <v>0.30000000000000004</v>
      </c>
      <c r="AA38">
        <f t="shared" si="13"/>
        <v>0</v>
      </c>
      <c r="AB38">
        <f t="shared" si="14"/>
        <v>0.4</v>
      </c>
      <c r="AC38">
        <f t="shared" si="15"/>
        <v>1.9999999999999962E-2</v>
      </c>
      <c r="AD38">
        <f t="shared" si="16"/>
        <v>0.80034868914016377</v>
      </c>
      <c r="AE38">
        <f t="shared" si="17"/>
        <v>-4.9937058829836789E-2</v>
      </c>
      <c r="AF38">
        <f t="shared" si="18"/>
        <v>1.5507603194504909</v>
      </c>
      <c r="AG38" s="3">
        <f t="shared" si="19"/>
        <v>-0.80034868914016388</v>
      </c>
      <c r="AH38">
        <f t="shared" si="20"/>
        <v>1.3846074280807952</v>
      </c>
      <c r="AI38" s="3">
        <f t="shared" si="21"/>
        <v>-1.1921941895396857</v>
      </c>
      <c r="AJ38">
        <f t="shared" si="22"/>
        <v>107.14285714285714</v>
      </c>
    </row>
    <row r="39" spans="1:36" x14ac:dyDescent="0.2">
      <c r="A39">
        <v>1</v>
      </c>
      <c r="B39">
        <v>1</v>
      </c>
      <c r="C39">
        <v>58</v>
      </c>
      <c r="D39">
        <v>52</v>
      </c>
      <c r="E39">
        <v>1397</v>
      </c>
      <c r="F39">
        <v>1404</v>
      </c>
      <c r="G39">
        <v>1433</v>
      </c>
      <c r="H39">
        <v>1425</v>
      </c>
      <c r="I39" s="3">
        <v>1592</v>
      </c>
      <c r="J39">
        <v>1</v>
      </c>
      <c r="K39">
        <v>7.3343362369486409E-2</v>
      </c>
      <c r="L39">
        <v>2</v>
      </c>
      <c r="M39">
        <v>0.99639999999999995</v>
      </c>
      <c r="N39">
        <f t="shared" si="0"/>
        <v>0.56000000000000005</v>
      </c>
      <c r="O39" s="3">
        <f t="shared" si="1"/>
        <v>2.78</v>
      </c>
      <c r="P39" s="3">
        <f t="shared" si="2"/>
        <v>3.9</v>
      </c>
      <c r="Q39" s="3">
        <f t="shared" si="3"/>
        <v>4.0000000000000036E-2</v>
      </c>
      <c r="R39">
        <f t="shared" si="4"/>
        <v>0.72</v>
      </c>
      <c r="S39">
        <f t="shared" si="5"/>
        <v>8.0000000000000071E-2</v>
      </c>
      <c r="T39" s="3">
        <f t="shared" si="6"/>
        <v>3.18</v>
      </c>
      <c r="U39" s="3">
        <f t="shared" si="7"/>
        <v>-4.0000000000000036E-2</v>
      </c>
      <c r="V39">
        <f t="shared" si="8"/>
        <v>0.14000000000000001</v>
      </c>
      <c r="W39">
        <f t="shared" si="9"/>
        <v>1.999999999999999E-2</v>
      </c>
      <c r="X39">
        <f t="shared" si="10"/>
        <v>0.16</v>
      </c>
      <c r="Y39" s="3">
        <f t="shared" si="11"/>
        <v>-2.7</v>
      </c>
      <c r="Z39">
        <f t="shared" si="12"/>
        <v>0.30000000000000004</v>
      </c>
      <c r="AA39" s="3">
        <f t="shared" si="13"/>
        <v>-2.6799999999999997</v>
      </c>
      <c r="AB39">
        <f t="shared" si="14"/>
        <v>0.42</v>
      </c>
      <c r="AC39" s="3">
        <f t="shared" si="15"/>
        <v>2.7600000000000002</v>
      </c>
      <c r="AD39">
        <f t="shared" si="16"/>
        <v>0.75041163031032698</v>
      </c>
      <c r="AE39" s="3">
        <f t="shared" si="17"/>
        <v>-0.75041163031032698</v>
      </c>
      <c r="AF39" s="3">
        <f t="shared" si="18"/>
        <v>0.75041163031032698</v>
      </c>
      <c r="AG39" s="3">
        <f t="shared" si="19"/>
        <v>2.415977532413327E-2</v>
      </c>
      <c r="AH39" s="3">
        <f t="shared" si="20"/>
        <v>0.19241323854110948</v>
      </c>
      <c r="AI39" s="3">
        <f t="shared" si="21"/>
        <v>4.1784887772814416E-3</v>
      </c>
      <c r="AJ39">
        <f t="shared" si="22"/>
        <v>107.14285714285714</v>
      </c>
    </row>
    <row r="40" spans="1:36" x14ac:dyDescent="0.2">
      <c r="A40">
        <v>1</v>
      </c>
      <c r="B40">
        <v>1</v>
      </c>
      <c r="C40">
        <v>58</v>
      </c>
      <c r="D40">
        <v>52</v>
      </c>
      <c r="E40">
        <v>1425</v>
      </c>
      <c r="F40">
        <v>1433</v>
      </c>
      <c r="G40">
        <v>1465</v>
      </c>
      <c r="H40" s="3">
        <v>1592</v>
      </c>
      <c r="I40" s="3">
        <v>1622</v>
      </c>
      <c r="J40">
        <v>0</v>
      </c>
      <c r="L40">
        <v>2</v>
      </c>
      <c r="M40">
        <v>0.99639999999999995</v>
      </c>
      <c r="N40" s="3">
        <f t="shared" si="0"/>
        <v>3.34</v>
      </c>
      <c r="O40" s="3">
        <f t="shared" si="1"/>
        <v>-2.7399999999999998</v>
      </c>
      <c r="P40" s="3">
        <f t="shared" si="2"/>
        <v>3.94</v>
      </c>
      <c r="Q40" s="3">
        <f t="shared" si="3"/>
        <v>-2.8</v>
      </c>
      <c r="R40">
        <f t="shared" si="4"/>
        <v>0.8</v>
      </c>
      <c r="S40" s="3">
        <f t="shared" si="5"/>
        <v>-6.0000000000000053E-2</v>
      </c>
      <c r="T40" s="3">
        <f t="shared" si="6"/>
        <v>3.14</v>
      </c>
      <c r="U40" s="3">
        <f t="shared" si="7"/>
        <v>-2.74</v>
      </c>
      <c r="V40">
        <f t="shared" si="8"/>
        <v>0.16</v>
      </c>
      <c r="W40" s="3">
        <f t="shared" si="9"/>
        <v>0</v>
      </c>
      <c r="X40" s="3">
        <f t="shared" si="10"/>
        <v>-2.54</v>
      </c>
      <c r="Y40" s="3">
        <f t="shared" si="11"/>
        <v>2.68</v>
      </c>
      <c r="Z40" s="3">
        <f t="shared" si="12"/>
        <v>-2.38</v>
      </c>
      <c r="AA40" s="3">
        <f t="shared" si="13"/>
        <v>2.6799999999999997</v>
      </c>
      <c r="AB40" s="3">
        <f t="shared" si="14"/>
        <v>3.18</v>
      </c>
      <c r="AC40" s="3">
        <f t="shared" si="15"/>
        <v>-2.74</v>
      </c>
      <c r="AD40" s="3">
        <f t="shared" si="16"/>
        <v>0</v>
      </c>
      <c r="AE40" s="3">
        <f t="shared" si="17"/>
        <v>0.77457140563446025</v>
      </c>
      <c r="AF40" s="3">
        <f t="shared" si="18"/>
        <v>0.77457140563446025</v>
      </c>
      <c r="AG40" s="3">
        <f t="shared" si="19"/>
        <v>0.82912535441140001</v>
      </c>
      <c r="AH40" s="3">
        <f t="shared" si="20"/>
        <v>0.19659172731839092</v>
      </c>
      <c r="AI40" s="3">
        <f t="shared" si="21"/>
        <v>1.2101598165814864</v>
      </c>
      <c r="AJ40" s="3">
        <f t="shared" si="22"/>
        <v>17.964071856287426</v>
      </c>
    </row>
    <row r="41" spans="1:36" x14ac:dyDescent="0.2">
      <c r="A41">
        <v>1</v>
      </c>
      <c r="B41">
        <v>1</v>
      </c>
      <c r="C41">
        <v>58</v>
      </c>
      <c r="D41">
        <v>52</v>
      </c>
      <c r="E41" s="3">
        <v>1592</v>
      </c>
      <c r="F41" s="3">
        <v>1600</v>
      </c>
      <c r="G41" s="3">
        <v>1629</v>
      </c>
      <c r="H41" s="3">
        <v>1622</v>
      </c>
      <c r="I41">
        <v>1649</v>
      </c>
      <c r="J41">
        <v>3</v>
      </c>
      <c r="K41">
        <v>7.834621922603896E-2</v>
      </c>
      <c r="L41">
        <v>0</v>
      </c>
      <c r="M41">
        <v>0.99639999999999995</v>
      </c>
      <c r="N41">
        <f t="shared" si="0"/>
        <v>0.6</v>
      </c>
      <c r="O41">
        <f t="shared" si="1"/>
        <v>-5.9999999999999942E-2</v>
      </c>
      <c r="P41">
        <f t="shared" si="2"/>
        <v>1.1399999999999999</v>
      </c>
      <c r="Q41">
        <f t="shared" si="3"/>
        <v>-5.9999999999999831E-2</v>
      </c>
      <c r="R41">
        <f t="shared" si="4"/>
        <v>0.74</v>
      </c>
      <c r="S41">
        <f t="shared" si="5"/>
        <v>-5.9999999999999942E-2</v>
      </c>
      <c r="T41">
        <f t="shared" si="6"/>
        <v>0.4</v>
      </c>
      <c r="U41">
        <f t="shared" si="7"/>
        <v>0</v>
      </c>
      <c r="V41">
        <f t="shared" si="8"/>
        <v>0.16</v>
      </c>
      <c r="W41">
        <f t="shared" si="9"/>
        <v>-1.999999999999999E-2</v>
      </c>
      <c r="X41">
        <f t="shared" si="10"/>
        <v>0.14000000000000001</v>
      </c>
      <c r="Y41">
        <f t="shared" si="11"/>
        <v>0</v>
      </c>
      <c r="Z41">
        <f t="shared" si="12"/>
        <v>0.30000000000000004</v>
      </c>
      <c r="AA41">
        <f t="shared" si="13"/>
        <v>-2.0000000000000018E-2</v>
      </c>
      <c r="AB41">
        <f t="shared" si="14"/>
        <v>0.44</v>
      </c>
      <c r="AC41">
        <f t="shared" si="15"/>
        <v>-3.999999999999998E-2</v>
      </c>
      <c r="AD41">
        <f t="shared" si="16"/>
        <v>0.77457140563446025</v>
      </c>
      <c r="AE41">
        <f t="shared" si="17"/>
        <v>5.4553948776939643E-2</v>
      </c>
      <c r="AF41">
        <f t="shared" si="18"/>
        <v>1.6036967600458603</v>
      </c>
      <c r="AG41">
        <f t="shared" si="19"/>
        <v>5.6629085679688496E-2</v>
      </c>
      <c r="AH41">
        <f t="shared" si="20"/>
        <v>1.4067515438998774</v>
      </c>
      <c r="AI41">
        <f t="shared" si="21"/>
        <v>0.13058720214229713</v>
      </c>
      <c r="AJ41">
        <f t="shared" si="22"/>
        <v>100</v>
      </c>
    </row>
    <row r="42" spans="1:36" x14ac:dyDescent="0.2">
      <c r="A42">
        <v>1</v>
      </c>
      <c r="B42">
        <v>1</v>
      </c>
      <c r="C42">
        <v>58</v>
      </c>
      <c r="D42">
        <v>52</v>
      </c>
      <c r="E42" s="3">
        <v>1622</v>
      </c>
      <c r="F42" s="3">
        <v>1629</v>
      </c>
      <c r="G42" s="3">
        <v>1656</v>
      </c>
      <c r="H42">
        <v>1649</v>
      </c>
      <c r="I42">
        <v>1676</v>
      </c>
      <c r="J42">
        <v>3</v>
      </c>
      <c r="K42">
        <v>9.0336676237227548E-2</v>
      </c>
      <c r="L42">
        <v>0</v>
      </c>
      <c r="M42">
        <v>0.99639999999999995</v>
      </c>
      <c r="N42">
        <f t="shared" si="0"/>
        <v>0.54</v>
      </c>
      <c r="O42">
        <f t="shared" si="1"/>
        <v>0</v>
      </c>
      <c r="P42">
        <f t="shared" si="2"/>
        <v>1.08</v>
      </c>
      <c r="Q42">
        <f t="shared" si="3"/>
        <v>-2.0000000000000018E-2</v>
      </c>
      <c r="R42">
        <f t="shared" si="4"/>
        <v>0.68</v>
      </c>
      <c r="S42">
        <f t="shared" si="5"/>
        <v>0</v>
      </c>
      <c r="T42">
        <f t="shared" si="6"/>
        <v>0.4</v>
      </c>
      <c r="U42">
        <f t="shared" si="7"/>
        <v>-2.0000000000000018E-2</v>
      </c>
      <c r="V42">
        <f t="shared" si="8"/>
        <v>0.14000000000000001</v>
      </c>
      <c r="W42">
        <f t="shared" si="9"/>
        <v>0</v>
      </c>
      <c r="X42">
        <f t="shared" si="10"/>
        <v>0.14000000000000001</v>
      </c>
      <c r="Y42">
        <f t="shared" si="11"/>
        <v>0</v>
      </c>
      <c r="Z42">
        <f t="shared" si="12"/>
        <v>0.28000000000000003</v>
      </c>
      <c r="AA42">
        <f t="shared" si="13"/>
        <v>0</v>
      </c>
      <c r="AB42">
        <f t="shared" si="14"/>
        <v>0.4</v>
      </c>
      <c r="AC42">
        <f t="shared" si="15"/>
        <v>0</v>
      </c>
      <c r="AD42">
        <f t="shared" si="16"/>
        <v>0.8291253544113999</v>
      </c>
      <c r="AE42">
        <f t="shared" si="17"/>
        <v>2.0751369027489641E-3</v>
      </c>
      <c r="AF42">
        <f t="shared" si="18"/>
        <v>1.6603258457255488</v>
      </c>
      <c r="AG42">
        <f t="shared" si="19"/>
        <v>3.4232766262239478E-2</v>
      </c>
      <c r="AH42">
        <f t="shared" si="20"/>
        <v>1.5373387460421746</v>
      </c>
      <c r="AI42">
        <f t="shared" si="21"/>
        <v>6.1301453946304818E-2</v>
      </c>
      <c r="AJ42">
        <f t="shared" si="22"/>
        <v>111.1111111111111</v>
      </c>
    </row>
    <row r="43" spans="1:36" x14ac:dyDescent="0.2">
      <c r="A43">
        <v>1</v>
      </c>
      <c r="B43">
        <v>1</v>
      </c>
      <c r="C43">
        <v>58</v>
      </c>
      <c r="D43">
        <v>52</v>
      </c>
      <c r="E43">
        <v>1649</v>
      </c>
      <c r="F43">
        <v>1656</v>
      </c>
      <c r="G43">
        <v>1683</v>
      </c>
      <c r="H43">
        <v>1676</v>
      </c>
      <c r="I43">
        <v>1702</v>
      </c>
      <c r="J43">
        <v>3</v>
      </c>
      <c r="K43">
        <v>9.0812126953005529E-2</v>
      </c>
      <c r="L43">
        <v>0</v>
      </c>
      <c r="M43">
        <v>0.99639999999999995</v>
      </c>
      <c r="N43">
        <f t="shared" si="0"/>
        <v>0.54</v>
      </c>
      <c r="O43">
        <f t="shared" si="1"/>
        <v>-2.0000000000000018E-2</v>
      </c>
      <c r="P43">
        <f t="shared" si="2"/>
        <v>1.06</v>
      </c>
      <c r="Q43">
        <f t="shared" si="3"/>
        <v>-2.0000000000000018E-2</v>
      </c>
      <c r="R43">
        <f t="shared" si="4"/>
        <v>0.68</v>
      </c>
      <c r="S43">
        <f t="shared" si="5"/>
        <v>-2.0000000000000018E-2</v>
      </c>
      <c r="T43">
        <f t="shared" si="6"/>
        <v>0.38</v>
      </c>
      <c r="U43">
        <f t="shared" si="7"/>
        <v>0</v>
      </c>
      <c r="V43">
        <f t="shared" si="8"/>
        <v>0.14000000000000001</v>
      </c>
      <c r="W43">
        <f t="shared" si="9"/>
        <v>0</v>
      </c>
      <c r="X43">
        <f t="shared" si="10"/>
        <v>0.14000000000000001</v>
      </c>
      <c r="Y43">
        <f t="shared" si="11"/>
        <v>0</v>
      </c>
      <c r="Z43">
        <f t="shared" si="12"/>
        <v>0.28000000000000003</v>
      </c>
      <c r="AA43">
        <f t="shared" si="13"/>
        <v>0</v>
      </c>
      <c r="AB43">
        <f t="shared" si="14"/>
        <v>0.4</v>
      </c>
      <c r="AC43">
        <f t="shared" si="15"/>
        <v>-2.0000000000000018E-2</v>
      </c>
      <c r="AD43">
        <f t="shared" si="16"/>
        <v>0.83120049131414886</v>
      </c>
      <c r="AE43">
        <f t="shared" si="17"/>
        <v>3.2157629359490403E-2</v>
      </c>
      <c r="AF43">
        <f t="shared" si="18"/>
        <v>1.6945586119877882</v>
      </c>
      <c r="AG43">
        <f t="shared" si="19"/>
        <v>5.3967178215684974E-2</v>
      </c>
      <c r="AH43">
        <f t="shared" si="20"/>
        <v>1.5986401999884794</v>
      </c>
      <c r="AI43">
        <f t="shared" si="21"/>
        <v>8.2634598284091032E-2</v>
      </c>
      <c r="AJ43">
        <f t="shared" si="22"/>
        <v>111.1111111111111</v>
      </c>
    </row>
    <row r="44" spans="1:36" x14ac:dyDescent="0.2">
      <c r="A44">
        <v>1</v>
      </c>
      <c r="B44">
        <v>1</v>
      </c>
      <c r="C44">
        <v>58</v>
      </c>
      <c r="D44">
        <v>52</v>
      </c>
      <c r="E44">
        <v>1676</v>
      </c>
      <c r="F44">
        <v>1683</v>
      </c>
      <c r="G44">
        <v>1709</v>
      </c>
      <c r="H44">
        <v>1702</v>
      </c>
      <c r="I44">
        <v>1728</v>
      </c>
      <c r="J44">
        <v>3</v>
      </c>
      <c r="K44">
        <v>9.8365396620642226E-2</v>
      </c>
      <c r="L44">
        <v>0</v>
      </c>
      <c r="M44">
        <v>0.99639999999999995</v>
      </c>
      <c r="N44">
        <f t="shared" si="0"/>
        <v>0.52</v>
      </c>
      <c r="O44">
        <f t="shared" si="1"/>
        <v>0</v>
      </c>
      <c r="P44">
        <f t="shared" si="2"/>
        <v>1.04</v>
      </c>
      <c r="Q44">
        <f t="shared" si="3"/>
        <v>2.0000000000000018E-2</v>
      </c>
      <c r="R44">
        <f t="shared" si="4"/>
        <v>0.66</v>
      </c>
      <c r="S44">
        <f t="shared" si="5"/>
        <v>0</v>
      </c>
      <c r="T44">
        <f t="shared" si="6"/>
        <v>0.38</v>
      </c>
      <c r="U44">
        <f t="shared" si="7"/>
        <v>2.0000000000000018E-2</v>
      </c>
      <c r="V44">
        <f t="shared" si="8"/>
        <v>0.14000000000000001</v>
      </c>
      <c r="W44">
        <f t="shared" si="9"/>
        <v>0</v>
      </c>
      <c r="X44">
        <f t="shared" si="10"/>
        <v>0.14000000000000001</v>
      </c>
      <c r="Y44">
        <f t="shared" si="11"/>
        <v>0</v>
      </c>
      <c r="Z44">
        <f t="shared" si="12"/>
        <v>0.28000000000000003</v>
      </c>
      <c r="AA44">
        <f t="shared" si="13"/>
        <v>0</v>
      </c>
      <c r="AB44">
        <f t="shared" si="14"/>
        <v>0.38</v>
      </c>
      <c r="AC44">
        <f t="shared" si="15"/>
        <v>0</v>
      </c>
      <c r="AD44">
        <f t="shared" si="16"/>
        <v>0.86335812067363926</v>
      </c>
      <c r="AE44">
        <f t="shared" si="17"/>
        <v>2.1809548856194683E-2</v>
      </c>
      <c r="AF44">
        <f t="shared" si="18"/>
        <v>1.7485257902034732</v>
      </c>
      <c r="AG44">
        <f t="shared" si="19"/>
        <v>-4.6767147111628216E-2</v>
      </c>
      <c r="AH44">
        <f t="shared" si="20"/>
        <v>1.6812747982725704</v>
      </c>
      <c r="AI44">
        <f t="shared" si="21"/>
        <v>-7.5842116110452551E-2</v>
      </c>
      <c r="AJ44">
        <f t="shared" si="22"/>
        <v>115.38461538461539</v>
      </c>
    </row>
    <row r="45" spans="1:36" x14ac:dyDescent="0.2">
      <c r="A45">
        <v>1</v>
      </c>
      <c r="B45">
        <v>1</v>
      </c>
      <c r="C45">
        <v>58</v>
      </c>
      <c r="D45">
        <v>52</v>
      </c>
      <c r="E45">
        <v>1702</v>
      </c>
      <c r="F45">
        <v>1709</v>
      </c>
      <c r="G45">
        <v>1735</v>
      </c>
      <c r="H45">
        <v>1728</v>
      </c>
      <c r="I45">
        <v>1755</v>
      </c>
      <c r="J45">
        <v>3</v>
      </c>
      <c r="K45">
        <v>0.1036892354156467</v>
      </c>
      <c r="L45">
        <v>0</v>
      </c>
      <c r="M45">
        <v>0.99639999999999995</v>
      </c>
      <c r="N45">
        <f t="shared" si="0"/>
        <v>0.52</v>
      </c>
      <c r="O45">
        <f t="shared" si="1"/>
        <v>2.0000000000000018E-2</v>
      </c>
      <c r="P45">
        <f t="shared" si="2"/>
        <v>1.06</v>
      </c>
      <c r="Q45">
        <f t="shared" si="3"/>
        <v>4.0000000000000036E-2</v>
      </c>
      <c r="R45">
        <f t="shared" si="4"/>
        <v>0.66</v>
      </c>
      <c r="S45">
        <f t="shared" si="5"/>
        <v>2.0000000000000018E-2</v>
      </c>
      <c r="T45">
        <f t="shared" si="6"/>
        <v>0.4</v>
      </c>
      <c r="U45">
        <f t="shared" si="7"/>
        <v>1.9999999999999962E-2</v>
      </c>
      <c r="V45">
        <f t="shared" si="8"/>
        <v>0.14000000000000001</v>
      </c>
      <c r="W45">
        <f t="shared" si="9"/>
        <v>0</v>
      </c>
      <c r="X45">
        <f t="shared" si="10"/>
        <v>0.14000000000000001</v>
      </c>
      <c r="Y45">
        <f t="shared" si="11"/>
        <v>0</v>
      </c>
      <c r="Z45">
        <f t="shared" si="12"/>
        <v>0.28000000000000003</v>
      </c>
      <c r="AA45">
        <f t="shared" si="13"/>
        <v>0</v>
      </c>
      <c r="AB45">
        <f t="shared" si="14"/>
        <v>0.38</v>
      </c>
      <c r="AC45">
        <f t="shared" si="15"/>
        <v>2.0000000000000018E-2</v>
      </c>
      <c r="AD45">
        <f t="shared" si="16"/>
        <v>0.88516766952983394</v>
      </c>
      <c r="AE45">
        <f t="shared" si="17"/>
        <v>-6.8576695967822787E-2</v>
      </c>
      <c r="AF45">
        <f t="shared" si="18"/>
        <v>1.701758643091845</v>
      </c>
      <c r="AG45">
        <f t="shared" si="19"/>
        <v>-3.5658882207111553E-2</v>
      </c>
      <c r="AH45">
        <f t="shared" si="20"/>
        <v>1.6054326821621179</v>
      </c>
      <c r="AI45">
        <f t="shared" si="21"/>
        <v>-9.0796535903269415E-2</v>
      </c>
      <c r="AJ45">
        <f t="shared" si="22"/>
        <v>115.38461538461539</v>
      </c>
    </row>
    <row r="46" spans="1:36" x14ac:dyDescent="0.2">
      <c r="A46">
        <v>1</v>
      </c>
      <c r="B46">
        <v>1</v>
      </c>
      <c r="C46">
        <v>58</v>
      </c>
      <c r="D46">
        <v>52</v>
      </c>
      <c r="E46">
        <v>1728</v>
      </c>
      <c r="F46">
        <v>1735</v>
      </c>
      <c r="G46">
        <v>1762</v>
      </c>
      <c r="H46">
        <v>1755</v>
      </c>
      <c r="I46">
        <v>1783</v>
      </c>
      <c r="J46">
        <v>3</v>
      </c>
      <c r="K46">
        <v>8.749529901410362E-2</v>
      </c>
      <c r="L46">
        <v>0</v>
      </c>
      <c r="M46">
        <v>0.99639999999999995</v>
      </c>
      <c r="N46">
        <f t="shared" si="0"/>
        <v>0.54</v>
      </c>
      <c r="O46">
        <f t="shared" si="1"/>
        <v>2.0000000000000018E-2</v>
      </c>
      <c r="P46">
        <f t="shared" si="2"/>
        <v>1.1000000000000001</v>
      </c>
      <c r="Q46">
        <f t="shared" si="3"/>
        <v>5.9999999999999831E-2</v>
      </c>
      <c r="R46">
        <f t="shared" si="4"/>
        <v>0.68</v>
      </c>
      <c r="S46">
        <f t="shared" si="5"/>
        <v>3.9999999999999925E-2</v>
      </c>
      <c r="T46">
        <f t="shared" si="6"/>
        <v>0.42</v>
      </c>
      <c r="U46">
        <f t="shared" si="7"/>
        <v>2.0000000000000018E-2</v>
      </c>
      <c r="V46">
        <f t="shared" si="8"/>
        <v>0.14000000000000001</v>
      </c>
      <c r="W46">
        <f t="shared" si="9"/>
        <v>0</v>
      </c>
      <c r="X46">
        <f t="shared" si="10"/>
        <v>0.14000000000000001</v>
      </c>
      <c r="Y46">
        <f t="shared" si="11"/>
        <v>1.999999999999999E-2</v>
      </c>
      <c r="Z46">
        <f t="shared" si="12"/>
        <v>0.28000000000000003</v>
      </c>
      <c r="AA46">
        <f t="shared" si="13"/>
        <v>2.0000000000000018E-2</v>
      </c>
      <c r="AB46">
        <f t="shared" si="14"/>
        <v>0.4</v>
      </c>
      <c r="AC46">
        <f t="shared" si="15"/>
        <v>1.9999999999999962E-2</v>
      </c>
      <c r="AD46">
        <f t="shared" si="16"/>
        <v>0.81659097356201116</v>
      </c>
      <c r="AE46">
        <f t="shared" si="17"/>
        <v>3.2917813760711012E-2</v>
      </c>
      <c r="AF46">
        <f t="shared" si="18"/>
        <v>1.6660997608847334</v>
      </c>
      <c r="AG46">
        <f t="shared" si="19"/>
        <v>2.4467378837723874E-2</v>
      </c>
      <c r="AH46">
        <f t="shared" si="20"/>
        <v>1.5146361462588485</v>
      </c>
      <c r="AI46">
        <f t="shared" si="21"/>
        <v>-5.7250680980867941E-2</v>
      </c>
      <c r="AJ46">
        <f t="shared" si="22"/>
        <v>111.1111111111111</v>
      </c>
    </row>
    <row r="47" spans="1:36" x14ac:dyDescent="0.2">
      <c r="A47">
        <v>1</v>
      </c>
      <c r="B47">
        <v>1</v>
      </c>
      <c r="C47">
        <v>58</v>
      </c>
      <c r="D47">
        <v>52</v>
      </c>
      <c r="E47">
        <v>1755</v>
      </c>
      <c r="F47">
        <v>1762</v>
      </c>
      <c r="G47">
        <v>1791</v>
      </c>
      <c r="H47">
        <v>1783</v>
      </c>
      <c r="I47">
        <v>1813</v>
      </c>
      <c r="J47">
        <v>3</v>
      </c>
      <c r="K47">
        <v>9.506950286514243E-2</v>
      </c>
      <c r="L47">
        <v>1</v>
      </c>
      <c r="M47">
        <v>0.99639999999999995</v>
      </c>
      <c r="N47">
        <f t="shared" si="0"/>
        <v>0.56000000000000005</v>
      </c>
      <c r="O47">
        <f t="shared" si="1"/>
        <v>3.9999999999999925E-2</v>
      </c>
      <c r="P47">
        <f t="shared" si="2"/>
        <v>1.1599999999999999</v>
      </c>
      <c r="Q47">
        <f t="shared" si="3"/>
        <v>2.0000000000000018E-2</v>
      </c>
      <c r="R47">
        <f t="shared" si="4"/>
        <v>0.72</v>
      </c>
      <c r="S47">
        <f t="shared" si="5"/>
        <v>4.0000000000000036E-2</v>
      </c>
      <c r="T47">
        <f t="shared" si="6"/>
        <v>0.44</v>
      </c>
      <c r="U47">
        <f t="shared" si="7"/>
        <v>-2.0000000000000018E-2</v>
      </c>
      <c r="V47">
        <f t="shared" si="8"/>
        <v>0.14000000000000001</v>
      </c>
      <c r="W47">
        <f t="shared" si="9"/>
        <v>1.999999999999999E-2</v>
      </c>
      <c r="X47">
        <f t="shared" si="10"/>
        <v>0.16</v>
      </c>
      <c r="Y47">
        <f t="shared" si="11"/>
        <v>0</v>
      </c>
      <c r="Z47">
        <f t="shared" si="12"/>
        <v>0.30000000000000004</v>
      </c>
      <c r="AA47">
        <f t="shared" si="13"/>
        <v>1.9999999999999962E-2</v>
      </c>
      <c r="AB47">
        <f t="shared" si="14"/>
        <v>0.42</v>
      </c>
      <c r="AC47">
        <f t="shared" si="15"/>
        <v>2.0000000000000018E-2</v>
      </c>
      <c r="AD47">
        <f t="shared" si="16"/>
        <v>0.84950878732272217</v>
      </c>
      <c r="AE47">
        <f t="shared" si="17"/>
        <v>-8.4504349229871378E-3</v>
      </c>
      <c r="AF47">
        <f t="shared" si="18"/>
        <v>1.6905671397224573</v>
      </c>
      <c r="AG47">
        <f t="shared" si="19"/>
        <v>-0.12927915405697732</v>
      </c>
      <c r="AH47">
        <f t="shared" si="20"/>
        <v>1.4573854652779805</v>
      </c>
      <c r="AI47">
        <f t="shared" si="21"/>
        <v>-0.13426005369706528</v>
      </c>
      <c r="AJ47">
        <f t="shared" si="22"/>
        <v>107.14285714285714</v>
      </c>
    </row>
    <row r="48" spans="1:36" x14ac:dyDescent="0.2">
      <c r="A48">
        <v>1</v>
      </c>
      <c r="B48">
        <v>1</v>
      </c>
      <c r="C48">
        <v>58</v>
      </c>
      <c r="D48">
        <v>52</v>
      </c>
      <c r="E48">
        <v>1783</v>
      </c>
      <c r="F48">
        <v>1791</v>
      </c>
      <c r="G48">
        <v>1821</v>
      </c>
      <c r="H48">
        <v>1813</v>
      </c>
      <c r="I48">
        <v>1842</v>
      </c>
      <c r="J48">
        <v>3</v>
      </c>
      <c r="K48">
        <v>9.3090434034565975E-2</v>
      </c>
      <c r="L48">
        <v>1</v>
      </c>
      <c r="M48">
        <v>0.99639999999999995</v>
      </c>
      <c r="N48">
        <f t="shared" si="0"/>
        <v>0.6</v>
      </c>
      <c r="O48">
        <f t="shared" si="1"/>
        <v>-2.0000000000000018E-2</v>
      </c>
      <c r="P48">
        <f t="shared" si="2"/>
        <v>1.18</v>
      </c>
      <c r="Q48">
        <f t="shared" si="3"/>
        <v>0.12000000000000011</v>
      </c>
      <c r="R48">
        <f t="shared" si="4"/>
        <v>0.76</v>
      </c>
      <c r="S48">
        <f t="shared" si="5"/>
        <v>0</v>
      </c>
      <c r="T48">
        <f t="shared" si="6"/>
        <v>0.42</v>
      </c>
      <c r="U48">
        <f t="shared" si="7"/>
        <v>0.12000000000000005</v>
      </c>
      <c r="V48">
        <f t="shared" si="8"/>
        <v>0.16</v>
      </c>
      <c r="W48">
        <f t="shared" si="9"/>
        <v>0</v>
      </c>
      <c r="X48">
        <f t="shared" si="10"/>
        <v>0.16</v>
      </c>
      <c r="Y48">
        <f t="shared" si="11"/>
        <v>1.999999999999999E-2</v>
      </c>
      <c r="Z48">
        <f t="shared" si="12"/>
        <v>0.32</v>
      </c>
      <c r="AA48">
        <f t="shared" si="13"/>
        <v>1.9999999999999962E-2</v>
      </c>
      <c r="AB48">
        <f t="shared" si="14"/>
        <v>0.44</v>
      </c>
      <c r="AC48">
        <f t="shared" si="15"/>
        <v>-2.0000000000000018E-2</v>
      </c>
      <c r="AD48">
        <f t="shared" si="16"/>
        <v>0.84105835239973503</v>
      </c>
      <c r="AE48">
        <f t="shared" si="17"/>
        <v>-0.12082871913399007</v>
      </c>
      <c r="AF48">
        <f t="shared" si="18"/>
        <v>1.56128798566548</v>
      </c>
      <c r="AG48">
        <f t="shared" si="19"/>
        <v>-0.27523700993911859</v>
      </c>
      <c r="AH48">
        <f t="shared" si="20"/>
        <v>1.3231254115809152</v>
      </c>
      <c r="AI48">
        <f t="shared" si="21"/>
        <v>-0.33385543025294495</v>
      </c>
      <c r="AJ48">
        <f t="shared" si="22"/>
        <v>100</v>
      </c>
    </row>
    <row r="49" spans="1:36" x14ac:dyDescent="0.2">
      <c r="A49">
        <v>1</v>
      </c>
      <c r="B49">
        <v>1</v>
      </c>
      <c r="C49">
        <v>58</v>
      </c>
      <c r="D49">
        <v>52</v>
      </c>
      <c r="E49">
        <v>1813</v>
      </c>
      <c r="F49">
        <v>1821</v>
      </c>
      <c r="G49">
        <v>1851</v>
      </c>
      <c r="H49">
        <v>1842</v>
      </c>
      <c r="I49">
        <v>1878</v>
      </c>
      <c r="J49">
        <v>3</v>
      </c>
      <c r="K49">
        <v>6.7351950197691524E-2</v>
      </c>
      <c r="L49">
        <v>2</v>
      </c>
      <c r="M49">
        <v>0.99639999999999995</v>
      </c>
      <c r="N49">
        <f t="shared" si="0"/>
        <v>0.57999999999999996</v>
      </c>
      <c r="O49">
        <f t="shared" si="1"/>
        <v>0.14000000000000001</v>
      </c>
      <c r="P49">
        <f t="shared" si="2"/>
        <v>1.3</v>
      </c>
      <c r="Q49">
        <f t="shared" si="3"/>
        <v>-4.0000000000000036E-2</v>
      </c>
      <c r="R49">
        <f t="shared" si="4"/>
        <v>0.76</v>
      </c>
      <c r="S49">
        <f t="shared" si="5"/>
        <v>9.9999999999999978E-2</v>
      </c>
      <c r="T49">
        <f t="shared" si="6"/>
        <v>0.54</v>
      </c>
      <c r="U49">
        <f t="shared" si="7"/>
        <v>-0.14000000000000001</v>
      </c>
      <c r="V49">
        <f t="shared" si="8"/>
        <v>0.16</v>
      </c>
      <c r="W49">
        <f t="shared" si="9"/>
        <v>1.999999999999999E-2</v>
      </c>
      <c r="X49">
        <f t="shared" si="10"/>
        <v>0.18</v>
      </c>
      <c r="Y49">
        <f t="shared" si="11"/>
        <v>-3.999999999999998E-2</v>
      </c>
      <c r="Z49">
        <f t="shared" si="12"/>
        <v>0.33999999999999997</v>
      </c>
      <c r="AA49">
        <f t="shared" si="13"/>
        <v>-1.9999999999999962E-2</v>
      </c>
      <c r="AB49">
        <f t="shared" si="14"/>
        <v>0.42</v>
      </c>
      <c r="AC49">
        <f t="shared" si="15"/>
        <v>0.12000000000000005</v>
      </c>
      <c r="AD49">
        <f t="shared" si="16"/>
        <v>0.72022963326574496</v>
      </c>
      <c r="AE49">
        <f t="shared" si="17"/>
        <v>-0.15440829080512863</v>
      </c>
      <c r="AF49">
        <f t="shared" si="18"/>
        <v>1.2860509757263614</v>
      </c>
      <c r="AG49">
        <f t="shared" si="19"/>
        <v>-0.15986026880809101</v>
      </c>
      <c r="AH49">
        <f t="shared" si="20"/>
        <v>0.98926998132797028</v>
      </c>
      <c r="AI49">
        <f t="shared" si="21"/>
        <v>-9.5467832980136613E-2</v>
      </c>
      <c r="AJ49">
        <f t="shared" si="22"/>
        <v>103.44827586206897</v>
      </c>
    </row>
    <row r="50" spans="1:36" x14ac:dyDescent="0.2">
      <c r="A50">
        <v>1</v>
      </c>
      <c r="B50">
        <v>1</v>
      </c>
      <c r="C50">
        <v>58</v>
      </c>
      <c r="D50">
        <v>52</v>
      </c>
      <c r="E50">
        <v>1842</v>
      </c>
      <c r="F50">
        <v>1851</v>
      </c>
      <c r="G50">
        <v>1885</v>
      </c>
      <c r="H50">
        <v>1878</v>
      </c>
      <c r="I50">
        <v>1905</v>
      </c>
      <c r="J50">
        <v>3</v>
      </c>
      <c r="K50">
        <v>4.1007665875418237E-2</v>
      </c>
      <c r="L50">
        <v>2</v>
      </c>
      <c r="M50">
        <v>0.99639999999999995</v>
      </c>
      <c r="N50">
        <f t="shared" si="0"/>
        <v>0.72</v>
      </c>
      <c r="O50">
        <f t="shared" si="1"/>
        <v>-0.17999999999999994</v>
      </c>
      <c r="P50">
        <f t="shared" si="2"/>
        <v>1.26</v>
      </c>
      <c r="Q50">
        <f t="shared" si="3"/>
        <v>-0.12000000000000011</v>
      </c>
      <c r="R50">
        <f t="shared" si="4"/>
        <v>0.86</v>
      </c>
      <c r="S50">
        <f t="shared" si="5"/>
        <v>-0.16000000000000003</v>
      </c>
      <c r="T50">
        <f t="shared" si="6"/>
        <v>0.4</v>
      </c>
      <c r="U50">
        <f t="shared" si="7"/>
        <v>3.999999999999998E-2</v>
      </c>
      <c r="V50">
        <f t="shared" si="8"/>
        <v>0.18</v>
      </c>
      <c r="W50">
        <f t="shared" si="9"/>
        <v>-3.999999999999998E-2</v>
      </c>
      <c r="X50">
        <f t="shared" si="10"/>
        <v>0.14000000000000001</v>
      </c>
      <c r="Y50">
        <f t="shared" si="11"/>
        <v>1.999999999999999E-2</v>
      </c>
      <c r="Z50">
        <f t="shared" si="12"/>
        <v>0.32</v>
      </c>
      <c r="AA50">
        <f t="shared" si="13"/>
        <v>-1.9999999999999962E-2</v>
      </c>
      <c r="AB50">
        <f t="shared" si="14"/>
        <v>0.54</v>
      </c>
      <c r="AC50">
        <f t="shared" si="15"/>
        <v>-0.14000000000000001</v>
      </c>
      <c r="AD50">
        <f t="shared" si="16"/>
        <v>0.56582134246061633</v>
      </c>
      <c r="AE50">
        <f t="shared" si="17"/>
        <v>-5.4519780029621545E-3</v>
      </c>
      <c r="AF50">
        <f t="shared" si="18"/>
        <v>1.1261907069182704</v>
      </c>
      <c r="AG50">
        <f t="shared" si="19"/>
        <v>0.22063069978626437</v>
      </c>
      <c r="AH50">
        <f t="shared" si="20"/>
        <v>0.89380214834783367</v>
      </c>
      <c r="AI50">
        <f t="shared" si="21"/>
        <v>0.28762013823509169</v>
      </c>
      <c r="AJ50">
        <f t="shared" si="22"/>
        <v>83.333333333333343</v>
      </c>
    </row>
    <row r="51" spans="1:36" x14ac:dyDescent="0.2">
      <c r="A51">
        <v>1</v>
      </c>
      <c r="B51">
        <v>1</v>
      </c>
      <c r="C51">
        <v>58</v>
      </c>
      <c r="D51">
        <v>52</v>
      </c>
      <c r="E51">
        <v>1878</v>
      </c>
      <c r="F51">
        <v>1885</v>
      </c>
      <c r="G51">
        <v>1913</v>
      </c>
      <c r="H51">
        <v>1905</v>
      </c>
      <c r="I51">
        <v>1935</v>
      </c>
      <c r="J51">
        <v>3</v>
      </c>
      <c r="K51">
        <v>4.0204672755439999E-2</v>
      </c>
      <c r="L51">
        <v>1</v>
      </c>
      <c r="M51">
        <v>0.99639999999999995</v>
      </c>
      <c r="N51">
        <f t="shared" si="0"/>
        <v>0.54</v>
      </c>
      <c r="O51">
        <f t="shared" si="1"/>
        <v>5.9999999999999942E-2</v>
      </c>
      <c r="P51">
        <f t="shared" si="2"/>
        <v>1.1399999999999999</v>
      </c>
      <c r="Q51">
        <f t="shared" si="3"/>
        <v>4.0000000000000036E-2</v>
      </c>
      <c r="R51">
        <f t="shared" si="4"/>
        <v>0.7</v>
      </c>
      <c r="S51">
        <f t="shared" si="5"/>
        <v>6.0000000000000053E-2</v>
      </c>
      <c r="T51">
        <f t="shared" si="6"/>
        <v>0.44</v>
      </c>
      <c r="U51">
        <f t="shared" si="7"/>
        <v>-2.0000000000000018E-2</v>
      </c>
      <c r="V51">
        <f t="shared" si="8"/>
        <v>0.14000000000000001</v>
      </c>
      <c r="W51">
        <f t="shared" si="9"/>
        <v>1.999999999999999E-2</v>
      </c>
      <c r="X51">
        <f t="shared" si="10"/>
        <v>0.16</v>
      </c>
      <c r="Y51">
        <f t="shared" si="11"/>
        <v>0</v>
      </c>
      <c r="Z51">
        <f t="shared" si="12"/>
        <v>0.30000000000000004</v>
      </c>
      <c r="AA51">
        <f t="shared" si="13"/>
        <v>1.9999999999999962E-2</v>
      </c>
      <c r="AB51">
        <f t="shared" si="14"/>
        <v>0.4</v>
      </c>
      <c r="AC51">
        <f t="shared" si="15"/>
        <v>3.999999999999998E-2</v>
      </c>
      <c r="AD51">
        <f t="shared" si="16"/>
        <v>0.56036936445765417</v>
      </c>
      <c r="AE51">
        <f t="shared" si="17"/>
        <v>0.22608267778922631</v>
      </c>
      <c r="AF51">
        <f t="shared" si="18"/>
        <v>1.3468214067045348</v>
      </c>
      <c r="AG51">
        <f t="shared" si="19"/>
        <v>0.19862329813861113</v>
      </c>
      <c r="AH51">
        <f t="shared" si="20"/>
        <v>1.1814222865829254</v>
      </c>
      <c r="AI51">
        <f t="shared" si="21"/>
        <v>0.12827661582652028</v>
      </c>
      <c r="AJ51">
        <f t="shared" si="22"/>
        <v>111.1111111111111</v>
      </c>
    </row>
    <row r="52" spans="1:36" x14ac:dyDescent="0.2">
      <c r="A52">
        <v>1</v>
      </c>
      <c r="B52">
        <v>1</v>
      </c>
      <c r="C52">
        <v>58</v>
      </c>
      <c r="D52">
        <v>52</v>
      </c>
      <c r="E52">
        <v>1905</v>
      </c>
      <c r="F52">
        <v>1913</v>
      </c>
      <c r="G52">
        <v>1943</v>
      </c>
      <c r="H52">
        <v>1935</v>
      </c>
      <c r="I52">
        <v>1964</v>
      </c>
      <c r="J52">
        <v>3</v>
      </c>
      <c r="K52">
        <v>8.0874874014138426E-2</v>
      </c>
      <c r="L52">
        <v>1</v>
      </c>
      <c r="M52">
        <v>0.99639999999999995</v>
      </c>
      <c r="N52">
        <f t="shared" si="0"/>
        <v>0.6</v>
      </c>
      <c r="O52">
        <f t="shared" si="1"/>
        <v>-2.0000000000000018E-2</v>
      </c>
      <c r="P52">
        <f t="shared" si="2"/>
        <v>1.18</v>
      </c>
      <c r="Q52">
        <f t="shared" si="3"/>
        <v>-5.9999999999999831E-2</v>
      </c>
      <c r="R52">
        <f t="shared" si="4"/>
        <v>0.76</v>
      </c>
      <c r="S52">
        <f t="shared" si="5"/>
        <v>-4.0000000000000036E-2</v>
      </c>
      <c r="T52">
        <f t="shared" si="6"/>
        <v>0.42</v>
      </c>
      <c r="U52">
        <f t="shared" si="7"/>
        <v>-1.9999999999999962E-2</v>
      </c>
      <c r="V52">
        <f t="shared" si="8"/>
        <v>0.16</v>
      </c>
      <c r="W52">
        <f t="shared" si="9"/>
        <v>0</v>
      </c>
      <c r="X52">
        <f t="shared" si="10"/>
        <v>0.16</v>
      </c>
      <c r="Y52">
        <f t="shared" si="11"/>
        <v>-1.999999999999999E-2</v>
      </c>
      <c r="Z52">
        <f t="shared" si="12"/>
        <v>0.32</v>
      </c>
      <c r="AA52">
        <f t="shared" si="13"/>
        <v>-1.9999999999999962E-2</v>
      </c>
      <c r="AB52">
        <f t="shared" si="14"/>
        <v>0.44</v>
      </c>
      <c r="AC52">
        <f t="shared" si="15"/>
        <v>-2.0000000000000018E-2</v>
      </c>
      <c r="AD52">
        <f t="shared" si="16"/>
        <v>0.78645204224688048</v>
      </c>
      <c r="AE52">
        <f t="shared" si="17"/>
        <v>-2.7459379650615068E-2</v>
      </c>
      <c r="AF52">
        <f t="shared" si="18"/>
        <v>1.5454447048431459</v>
      </c>
      <c r="AG52">
        <f t="shared" si="19"/>
        <v>3.1609339211299936E-2</v>
      </c>
      <c r="AH52">
        <f t="shared" si="20"/>
        <v>1.3096989024094456</v>
      </c>
      <c r="AI52">
        <f t="shared" si="21"/>
        <v>9.8385065496309432E-2</v>
      </c>
      <c r="AJ52">
        <f t="shared" si="22"/>
        <v>100</v>
      </c>
    </row>
    <row r="53" spans="1:36" x14ac:dyDescent="0.2">
      <c r="A53">
        <v>1</v>
      </c>
      <c r="B53">
        <v>1</v>
      </c>
      <c r="C53">
        <v>58</v>
      </c>
      <c r="D53">
        <v>52</v>
      </c>
      <c r="E53">
        <v>1935</v>
      </c>
      <c r="F53">
        <v>1943</v>
      </c>
      <c r="G53">
        <v>1971</v>
      </c>
      <c r="H53">
        <v>1964</v>
      </c>
      <c r="I53">
        <v>1991</v>
      </c>
      <c r="J53">
        <v>3</v>
      </c>
      <c r="K53">
        <v>7.5099020660860313E-2</v>
      </c>
      <c r="L53">
        <v>0</v>
      </c>
      <c r="M53">
        <v>0.99639999999999995</v>
      </c>
      <c r="N53">
        <f t="shared" si="0"/>
        <v>0.57999999999999996</v>
      </c>
      <c r="O53">
        <f t="shared" si="1"/>
        <v>-3.9999999999999925E-2</v>
      </c>
      <c r="P53">
        <f t="shared" si="2"/>
        <v>1.1200000000000001</v>
      </c>
      <c r="Q53">
        <f t="shared" si="3"/>
        <v>-2.0000000000000018E-2</v>
      </c>
      <c r="R53">
        <f t="shared" si="4"/>
        <v>0.72</v>
      </c>
      <c r="S53">
        <f t="shared" si="5"/>
        <v>-3.9999999999999925E-2</v>
      </c>
      <c r="T53">
        <f t="shared" si="6"/>
        <v>0.4</v>
      </c>
      <c r="U53">
        <f t="shared" si="7"/>
        <v>1.9999999999999962E-2</v>
      </c>
      <c r="V53">
        <f t="shared" si="8"/>
        <v>0.16</v>
      </c>
      <c r="W53">
        <f t="shared" si="9"/>
        <v>-1.999999999999999E-2</v>
      </c>
      <c r="X53">
        <f t="shared" si="10"/>
        <v>0.14000000000000001</v>
      </c>
      <c r="Y53">
        <f t="shared" si="11"/>
        <v>0</v>
      </c>
      <c r="Z53">
        <f t="shared" si="12"/>
        <v>0.30000000000000004</v>
      </c>
      <c r="AA53">
        <f t="shared" si="13"/>
        <v>-2.0000000000000018E-2</v>
      </c>
      <c r="AB53">
        <f t="shared" si="14"/>
        <v>0.42</v>
      </c>
      <c r="AC53">
        <f t="shared" si="15"/>
        <v>-1.9999999999999962E-2</v>
      </c>
      <c r="AD53">
        <f t="shared" si="16"/>
        <v>0.75899266259626541</v>
      </c>
      <c r="AE53">
        <f t="shared" si="17"/>
        <v>5.9068718861915115E-2</v>
      </c>
      <c r="AF53">
        <f t="shared" si="18"/>
        <v>1.5770540440544458</v>
      </c>
      <c r="AG53">
        <f t="shared" si="19"/>
        <v>0.13185407710067154</v>
      </c>
      <c r="AH53">
        <f t="shared" si="20"/>
        <v>1.4080839679057551</v>
      </c>
      <c r="AI53">
        <f t="shared" si="21"/>
        <v>0.14546886950798776</v>
      </c>
      <c r="AJ53">
        <f t="shared" si="22"/>
        <v>103.44827586206897</v>
      </c>
    </row>
    <row r="54" spans="1:36" x14ac:dyDescent="0.2">
      <c r="A54">
        <v>1</v>
      </c>
      <c r="B54">
        <v>1</v>
      </c>
      <c r="C54">
        <v>58</v>
      </c>
      <c r="D54">
        <v>52</v>
      </c>
      <c r="E54">
        <v>1964</v>
      </c>
      <c r="F54">
        <v>1971</v>
      </c>
      <c r="G54">
        <v>1998</v>
      </c>
      <c r="H54">
        <v>1991</v>
      </c>
      <c r="I54">
        <v>2019</v>
      </c>
      <c r="J54">
        <v>3</v>
      </c>
      <c r="K54">
        <v>8.7825922644893362E-2</v>
      </c>
      <c r="L54">
        <v>0</v>
      </c>
      <c r="M54">
        <v>0.99639999999999995</v>
      </c>
      <c r="N54">
        <f t="shared" si="0"/>
        <v>0.54</v>
      </c>
      <c r="O54">
        <f t="shared" si="1"/>
        <v>2.0000000000000018E-2</v>
      </c>
      <c r="P54">
        <f t="shared" si="2"/>
        <v>1.1000000000000001</v>
      </c>
      <c r="Q54">
        <f t="shared" si="3"/>
        <v>-2.0000000000000018E-2</v>
      </c>
      <c r="R54">
        <f t="shared" si="4"/>
        <v>0.68</v>
      </c>
      <c r="S54">
        <f t="shared" si="5"/>
        <v>0</v>
      </c>
      <c r="T54">
        <f t="shared" si="6"/>
        <v>0.42</v>
      </c>
      <c r="U54">
        <f t="shared" si="7"/>
        <v>-1.9999999999999962E-2</v>
      </c>
      <c r="V54">
        <f t="shared" si="8"/>
        <v>0.14000000000000001</v>
      </c>
      <c r="W54">
        <f t="shared" si="9"/>
        <v>0</v>
      </c>
      <c r="X54">
        <f t="shared" si="10"/>
        <v>0.14000000000000001</v>
      </c>
      <c r="Y54">
        <f t="shared" si="11"/>
        <v>-2.0000000000000018E-2</v>
      </c>
      <c r="Z54">
        <f t="shared" si="12"/>
        <v>0.28000000000000003</v>
      </c>
      <c r="AA54">
        <f t="shared" si="13"/>
        <v>-2.0000000000000018E-2</v>
      </c>
      <c r="AB54">
        <f t="shared" si="14"/>
        <v>0.4</v>
      </c>
      <c r="AC54">
        <f t="shared" si="15"/>
        <v>1.9999999999999962E-2</v>
      </c>
      <c r="AD54">
        <f t="shared" si="16"/>
        <v>0.81806138145818053</v>
      </c>
      <c r="AE54">
        <f t="shared" si="17"/>
        <v>7.2785358238756315E-2</v>
      </c>
      <c r="AF54">
        <f t="shared" si="18"/>
        <v>1.7089081211551174</v>
      </c>
      <c r="AG54">
        <f t="shared" si="19"/>
        <v>-4.8803578761990263E-2</v>
      </c>
      <c r="AH54">
        <f t="shared" si="20"/>
        <v>1.5535528374137428</v>
      </c>
      <c r="AI54">
        <f t="shared" si="21"/>
        <v>-1.6419001864551142E-2</v>
      </c>
      <c r="AJ54">
        <f t="shared" si="22"/>
        <v>111.1111111111111</v>
      </c>
    </row>
    <row r="55" spans="1:36" x14ac:dyDescent="0.2">
      <c r="A55">
        <v>1</v>
      </c>
      <c r="B55">
        <v>1</v>
      </c>
      <c r="C55">
        <v>58</v>
      </c>
      <c r="D55">
        <v>52</v>
      </c>
      <c r="E55">
        <v>1991</v>
      </c>
      <c r="F55">
        <v>1998</v>
      </c>
      <c r="G55">
        <v>2025</v>
      </c>
      <c r="H55">
        <v>2019</v>
      </c>
      <c r="I55">
        <v>2045</v>
      </c>
      <c r="J55">
        <v>3</v>
      </c>
      <c r="K55">
        <v>0.10510264131837881</v>
      </c>
      <c r="L55">
        <v>0</v>
      </c>
      <c r="M55">
        <v>0.99639999999999995</v>
      </c>
      <c r="N55">
        <f t="shared" si="0"/>
        <v>0.56000000000000005</v>
      </c>
      <c r="O55">
        <f t="shared" si="1"/>
        <v>-4.0000000000000036E-2</v>
      </c>
      <c r="P55">
        <f t="shared" si="2"/>
        <v>1.08</v>
      </c>
      <c r="Q55">
        <f t="shared" si="3"/>
        <v>0</v>
      </c>
      <c r="R55">
        <f t="shared" si="4"/>
        <v>0.68</v>
      </c>
      <c r="S55">
        <f t="shared" si="5"/>
        <v>-2.0000000000000018E-2</v>
      </c>
      <c r="T55">
        <f t="shared" si="6"/>
        <v>0.4</v>
      </c>
      <c r="U55">
        <f t="shared" si="7"/>
        <v>1.9999999999999962E-2</v>
      </c>
      <c r="V55">
        <f t="shared" si="8"/>
        <v>0.14000000000000001</v>
      </c>
      <c r="W55">
        <f t="shared" si="9"/>
        <v>-2.0000000000000018E-2</v>
      </c>
      <c r="X55">
        <f t="shared" si="10"/>
        <v>0.12</v>
      </c>
      <c r="Y55">
        <f t="shared" si="11"/>
        <v>2.0000000000000018E-2</v>
      </c>
      <c r="Z55">
        <f t="shared" si="12"/>
        <v>0.26</v>
      </c>
      <c r="AA55">
        <f t="shared" si="13"/>
        <v>0</v>
      </c>
      <c r="AB55">
        <f t="shared" si="14"/>
        <v>0.42</v>
      </c>
      <c r="AC55">
        <f t="shared" si="15"/>
        <v>-1.9999999999999962E-2</v>
      </c>
      <c r="AD55">
        <f t="shared" si="16"/>
        <v>0.89084673969693684</v>
      </c>
      <c r="AE55">
        <f t="shared" si="17"/>
        <v>-0.12158893700074658</v>
      </c>
      <c r="AF55">
        <f t="shared" si="18"/>
        <v>1.6601045423931271</v>
      </c>
      <c r="AG55">
        <f t="shared" si="19"/>
        <v>-4.3528778904798671E-2</v>
      </c>
      <c r="AH55">
        <f t="shared" si="20"/>
        <v>1.5371338355491917</v>
      </c>
      <c r="AI55">
        <f t="shared" si="21"/>
        <v>-4.0304424911850711E-2</v>
      </c>
      <c r="AJ55">
        <f t="shared" si="22"/>
        <v>107.14285714285714</v>
      </c>
    </row>
    <row r="56" spans="1:36" x14ac:dyDescent="0.2">
      <c r="A56">
        <v>1</v>
      </c>
      <c r="B56">
        <v>1</v>
      </c>
      <c r="C56">
        <v>58</v>
      </c>
      <c r="D56">
        <v>52</v>
      </c>
      <c r="E56">
        <v>2019</v>
      </c>
      <c r="F56">
        <v>2025</v>
      </c>
      <c r="G56">
        <v>2052</v>
      </c>
      <c r="H56">
        <v>2045</v>
      </c>
      <c r="I56">
        <v>2073</v>
      </c>
      <c r="J56">
        <v>3</v>
      </c>
      <c r="K56">
        <v>7.7229956837279609E-2</v>
      </c>
      <c r="L56">
        <v>0</v>
      </c>
      <c r="M56">
        <v>0.99639999999999995</v>
      </c>
      <c r="N56">
        <f t="shared" si="0"/>
        <v>0.52</v>
      </c>
      <c r="O56">
        <f t="shared" si="1"/>
        <v>4.0000000000000036E-2</v>
      </c>
      <c r="P56">
        <f t="shared" si="2"/>
        <v>1.08</v>
      </c>
      <c r="Q56">
        <f t="shared" si="3"/>
        <v>4.0000000000000036E-2</v>
      </c>
      <c r="R56">
        <f t="shared" si="4"/>
        <v>0.66</v>
      </c>
      <c r="S56">
        <f t="shared" si="5"/>
        <v>3.9999999999999925E-2</v>
      </c>
      <c r="T56">
        <f t="shared" si="6"/>
        <v>0.42</v>
      </c>
      <c r="U56">
        <f t="shared" si="7"/>
        <v>0</v>
      </c>
      <c r="V56">
        <f t="shared" si="8"/>
        <v>0.12</v>
      </c>
      <c r="W56">
        <f t="shared" si="9"/>
        <v>2.0000000000000018E-2</v>
      </c>
      <c r="X56">
        <f t="shared" si="10"/>
        <v>0.14000000000000001</v>
      </c>
      <c r="Y56">
        <f t="shared" si="11"/>
        <v>0</v>
      </c>
      <c r="Z56">
        <f t="shared" si="12"/>
        <v>0.26</v>
      </c>
      <c r="AA56">
        <f t="shared" si="13"/>
        <v>2.0000000000000018E-2</v>
      </c>
      <c r="AB56">
        <f t="shared" si="14"/>
        <v>0.4</v>
      </c>
      <c r="AC56">
        <f t="shared" si="15"/>
        <v>1.9999999999999962E-2</v>
      </c>
      <c r="AD56">
        <f t="shared" si="16"/>
        <v>0.76925780269619026</v>
      </c>
      <c r="AE56">
        <f t="shared" si="17"/>
        <v>7.8060158095947907E-2</v>
      </c>
      <c r="AF56">
        <f t="shared" si="18"/>
        <v>1.6165757634883284</v>
      </c>
      <c r="AG56">
        <f t="shared" si="19"/>
        <v>-5.1985467325095014E-2</v>
      </c>
      <c r="AH56">
        <f t="shared" si="20"/>
        <v>1.496829410637341</v>
      </c>
      <c r="AI56">
        <f t="shared" si="21"/>
        <v>-9.9873789063025464E-2</v>
      </c>
      <c r="AJ56">
        <f t="shared" si="22"/>
        <v>115.38461538461539</v>
      </c>
    </row>
    <row r="57" spans="1:36" x14ac:dyDescent="0.2">
      <c r="A57">
        <v>1</v>
      </c>
      <c r="B57">
        <v>1</v>
      </c>
      <c r="C57">
        <v>58</v>
      </c>
      <c r="D57">
        <v>52</v>
      </c>
      <c r="E57">
        <v>2045</v>
      </c>
      <c r="F57">
        <v>2052</v>
      </c>
      <c r="G57">
        <v>2080</v>
      </c>
      <c r="H57">
        <v>2073</v>
      </c>
      <c r="I57">
        <v>2101</v>
      </c>
      <c r="J57">
        <v>2</v>
      </c>
      <c r="K57">
        <v>9.4554099455032653E-2</v>
      </c>
      <c r="L57">
        <v>1</v>
      </c>
      <c r="M57">
        <v>0.99639999999999995</v>
      </c>
      <c r="N57">
        <f t="shared" si="0"/>
        <v>0.56000000000000005</v>
      </c>
      <c r="O57">
        <f t="shared" si="1"/>
        <v>0</v>
      </c>
      <c r="P57">
        <f t="shared" si="2"/>
        <v>1.1200000000000001</v>
      </c>
      <c r="Q57" s="3"/>
      <c r="R57">
        <f t="shared" si="4"/>
        <v>0.7</v>
      </c>
      <c r="S57">
        <f t="shared" si="5"/>
        <v>0</v>
      </c>
      <c r="T57">
        <f t="shared" si="6"/>
        <v>0.42</v>
      </c>
      <c r="U57" s="3"/>
      <c r="V57">
        <f t="shared" si="8"/>
        <v>0.14000000000000001</v>
      </c>
      <c r="W57">
        <f t="shared" si="9"/>
        <v>0</v>
      </c>
      <c r="X57">
        <f t="shared" si="10"/>
        <v>0.14000000000000001</v>
      </c>
      <c r="Y57">
        <f t="shared" si="11"/>
        <v>0</v>
      </c>
      <c r="Z57">
        <f t="shared" si="12"/>
        <v>0.28000000000000003</v>
      </c>
      <c r="AA57">
        <f t="shared" si="13"/>
        <v>0</v>
      </c>
      <c r="AB57">
        <f t="shared" si="14"/>
        <v>0.42</v>
      </c>
      <c r="AC57">
        <f t="shared" si="15"/>
        <v>0</v>
      </c>
      <c r="AD57">
        <f t="shared" si="16"/>
        <v>0.84731796079213817</v>
      </c>
      <c r="AE57">
        <f t="shared" si="17"/>
        <v>-0.13004562542104292</v>
      </c>
      <c r="AF57">
        <f t="shared" si="18"/>
        <v>1.5645902961632334</v>
      </c>
      <c r="AG57" s="3"/>
      <c r="AH57">
        <f t="shared" si="20"/>
        <v>1.3969556215743155</v>
      </c>
      <c r="AI57" s="3"/>
      <c r="AJ57">
        <f t="shared" si="22"/>
        <v>107.14285714285714</v>
      </c>
    </row>
    <row r="58" spans="1:36" x14ac:dyDescent="0.2">
      <c r="A58">
        <v>1</v>
      </c>
      <c r="B58">
        <v>1</v>
      </c>
      <c r="C58">
        <v>58</v>
      </c>
      <c r="D58">
        <v>52</v>
      </c>
      <c r="E58">
        <v>2073</v>
      </c>
      <c r="F58">
        <v>2080</v>
      </c>
      <c r="G58">
        <v>2108</v>
      </c>
      <c r="H58">
        <v>2101</v>
      </c>
      <c r="I58" s="3"/>
      <c r="J58">
        <v>1</v>
      </c>
      <c r="K58">
        <v>6.6780153381058804E-2</v>
      </c>
      <c r="L58">
        <v>2</v>
      </c>
      <c r="M58">
        <v>0.99639999999999995</v>
      </c>
      <c r="N58">
        <f t="shared" si="0"/>
        <v>0.56000000000000005</v>
      </c>
      <c r="O58" s="3"/>
      <c r="P58" s="3"/>
      <c r="Q58" s="3"/>
      <c r="R58">
        <f t="shared" si="4"/>
        <v>0.7</v>
      </c>
      <c r="S58">
        <f t="shared" si="5"/>
        <v>6.0000000000000053E-2</v>
      </c>
      <c r="T58" s="3"/>
      <c r="U58" s="3"/>
      <c r="V58">
        <f t="shared" si="8"/>
        <v>0.14000000000000001</v>
      </c>
      <c r="W58">
        <f t="shared" si="9"/>
        <v>0</v>
      </c>
      <c r="X58">
        <f t="shared" si="10"/>
        <v>0.14000000000000001</v>
      </c>
      <c r="Y58" s="3"/>
      <c r="Z58">
        <f t="shared" si="12"/>
        <v>0.28000000000000003</v>
      </c>
      <c r="AA58" s="3"/>
      <c r="AB58">
        <f t="shared" si="14"/>
        <v>0.42</v>
      </c>
      <c r="AC58" s="3"/>
      <c r="AD58">
        <f t="shared" si="16"/>
        <v>0.71727233537109525</v>
      </c>
      <c r="AE58" s="3"/>
      <c r="AF58" s="3"/>
      <c r="AG58" s="3"/>
      <c r="AH58" s="3"/>
      <c r="AI58" s="3"/>
      <c r="AJ58">
        <f t="shared" si="22"/>
        <v>107.14285714285714</v>
      </c>
    </row>
    <row r="59" spans="1:36" x14ac:dyDescent="0.2">
      <c r="A59">
        <v>1</v>
      </c>
      <c r="B59">
        <v>1</v>
      </c>
      <c r="C59">
        <v>58</v>
      </c>
      <c r="D59">
        <v>52</v>
      </c>
      <c r="E59">
        <v>2101</v>
      </c>
      <c r="F59">
        <v>2108</v>
      </c>
      <c r="G59">
        <v>2139</v>
      </c>
      <c r="H59" s="3"/>
      <c r="I59" s="3"/>
      <c r="J59">
        <v>0</v>
      </c>
      <c r="L59">
        <v>2</v>
      </c>
      <c r="M59">
        <v>0.99639999999999995</v>
      </c>
      <c r="N59" s="3"/>
      <c r="O59" s="3"/>
      <c r="P59" s="3"/>
      <c r="Q59" s="3"/>
      <c r="R59">
        <f t="shared" si="4"/>
        <v>0.76</v>
      </c>
      <c r="S59" s="3"/>
      <c r="T59" s="3"/>
      <c r="U59" s="3"/>
      <c r="V59">
        <f t="shared" si="8"/>
        <v>0.14000000000000001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Adamowicz, Lukas</cp:lastModifiedBy>
  <dcterms:created xsi:type="dcterms:W3CDTF">2021-11-16T18:00:14Z</dcterms:created>
  <dcterms:modified xsi:type="dcterms:W3CDTF">2025-03-04T15:52:52Z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2025-03-04T15:51:56Z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7dd23291-7e3d-401c-a2f7-5eb55ed4fdc6</vt:lpwstr>
  </property>
  <property fmtid="{D5CDD505-2E9C-101B-9397-08002B2CF9AE}" pid="8" name="MSIP_Label_fa6f01b5-c24b-4fa8-8e8f-cee31f47fe31_ContentBits">
    <vt:lpwstr>0</vt:lpwstr>
  </property>
  <property fmtid="{D5CDD505-2E9C-101B-9397-08002B2CF9AE}" pid="9" name="MSIP_Label_fa6f01b5-c24b-4fa8-8e8f-cee31f47fe31_Tag">
    <vt:lpwstr>50, 0, 1, 1</vt:lpwstr>
  </property>
</Properties>
</file>