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s/gait/data/"/>
    </mc:Choice>
  </mc:AlternateContent>
  <xr:revisionPtr revIDLastSave="0" documentId="13_ncr:1_{6559C868-1A9A-C649-980E-FA2B14F8C7F6}" xr6:coauthVersionLast="47" xr6:coauthVersionMax="47" xr10:uidLastSave="{00000000-0000-0000-0000-000000000000}"/>
  <bookViews>
    <workbookView xWindow="1980" yWindow="500" windowWidth="34560" windowHeight="2158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2" i="1"/>
  <c r="X2" i="1" l="1"/>
  <c r="V3" i="1"/>
  <c r="V4" i="1"/>
  <c r="V5" i="1"/>
  <c r="V6" i="1"/>
  <c r="W5" i="1" s="1"/>
  <c r="V7" i="1"/>
  <c r="V8" i="1"/>
  <c r="V9" i="1"/>
  <c r="V10" i="1"/>
  <c r="V11" i="1"/>
  <c r="V12" i="1"/>
  <c r="V13" i="1"/>
  <c r="V14" i="1"/>
  <c r="V15" i="1"/>
  <c r="V16" i="1"/>
  <c r="W15" i="1" s="1"/>
  <c r="V17" i="1"/>
  <c r="V18" i="1"/>
  <c r="V19" i="1"/>
  <c r="V20" i="1"/>
  <c r="V21" i="1"/>
  <c r="W20" i="1" s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W45" i="1" s="1"/>
  <c r="V47" i="1"/>
  <c r="V48" i="1"/>
  <c r="V49" i="1"/>
  <c r="V50" i="1"/>
  <c r="V51" i="1"/>
  <c r="W50" i="1" s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2" i="1"/>
  <c r="AD38" i="1"/>
  <c r="AE38" i="1" s="1"/>
  <c r="AD49" i="1"/>
  <c r="AE49" i="1" s="1"/>
  <c r="AD79" i="1"/>
  <c r="AG38" i="1"/>
  <c r="AG49" i="1"/>
  <c r="AJ8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F37" i="1" s="1"/>
  <c r="AG37" i="1" s="1"/>
  <c r="AD40" i="1"/>
  <c r="AE39" i="1" s="1"/>
  <c r="AD41" i="1"/>
  <c r="AD42" i="1"/>
  <c r="AD43" i="1"/>
  <c r="AD44" i="1"/>
  <c r="AD45" i="1"/>
  <c r="AD46" i="1"/>
  <c r="AD47" i="1"/>
  <c r="AD48" i="1"/>
  <c r="AD51" i="1"/>
  <c r="AE50" i="1" s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2" i="1"/>
  <c r="AC6" i="1"/>
  <c r="AC15" i="1"/>
  <c r="AC21" i="1"/>
  <c r="AC25" i="1"/>
  <c r="AC36" i="1"/>
  <c r="AC41" i="1"/>
  <c r="AC45" i="1"/>
  <c r="AC46" i="1"/>
  <c r="AC51" i="1"/>
  <c r="AC56" i="1"/>
  <c r="AC61" i="1"/>
  <c r="AC65" i="1"/>
  <c r="AC66" i="1"/>
  <c r="AC7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Y20" i="1" s="1"/>
  <c r="X22" i="1"/>
  <c r="X23" i="1"/>
  <c r="X24" i="1"/>
  <c r="X25" i="1"/>
  <c r="X26" i="1"/>
  <c r="X27" i="1"/>
  <c r="X28" i="1"/>
  <c r="Y27" i="1" s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Y50" i="1" s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W32" i="1"/>
  <c r="W62" i="1"/>
  <c r="W75" i="1"/>
  <c r="T3" i="1"/>
  <c r="T4" i="1"/>
  <c r="T5" i="1"/>
  <c r="T6" i="1"/>
  <c r="T7" i="1"/>
  <c r="T8" i="1"/>
  <c r="T9" i="1"/>
  <c r="T10" i="1"/>
  <c r="T11" i="1"/>
  <c r="U10" i="1" s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U46" i="1" s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U70" i="1" s="1"/>
  <c r="T72" i="1"/>
  <c r="T73" i="1"/>
  <c r="T74" i="1"/>
  <c r="T75" i="1"/>
  <c r="T76" i="1"/>
  <c r="T77" i="1"/>
  <c r="T78" i="1"/>
  <c r="T2" i="1"/>
  <c r="R3" i="1"/>
  <c r="R4" i="1"/>
  <c r="S3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S63" i="1" s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AH38" i="1" s="1"/>
  <c r="P39" i="1"/>
  <c r="AH39" i="1" s="1"/>
  <c r="P40" i="1"/>
  <c r="P41" i="1"/>
  <c r="P42" i="1"/>
  <c r="P43" i="1"/>
  <c r="P44" i="1"/>
  <c r="P45" i="1"/>
  <c r="Q44" i="1" s="1"/>
  <c r="P46" i="1"/>
  <c r="P47" i="1"/>
  <c r="P48" i="1"/>
  <c r="P49" i="1"/>
  <c r="AH49" i="1" s="1"/>
  <c r="P50" i="1"/>
  <c r="AH50" i="1" s="1"/>
  <c r="AI49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2" i="1"/>
  <c r="N3" i="1"/>
  <c r="AJ3" i="1" s="1"/>
  <c r="N4" i="1"/>
  <c r="AJ4" i="1" s="1"/>
  <c r="N5" i="1"/>
  <c r="AJ5" i="1" s="1"/>
  <c r="N6" i="1"/>
  <c r="AJ6" i="1" s="1"/>
  <c r="N7" i="1"/>
  <c r="AJ7" i="1" s="1"/>
  <c r="N8" i="1"/>
  <c r="AJ8" i="1" s="1"/>
  <c r="N9" i="1"/>
  <c r="AJ9" i="1" s="1"/>
  <c r="N10" i="1"/>
  <c r="AJ10" i="1" s="1"/>
  <c r="N11" i="1"/>
  <c r="AJ11" i="1" s="1"/>
  <c r="N12" i="1"/>
  <c r="AJ12" i="1" s="1"/>
  <c r="N13" i="1"/>
  <c r="AJ13" i="1" s="1"/>
  <c r="N14" i="1"/>
  <c r="N15" i="1"/>
  <c r="AJ15" i="1" s="1"/>
  <c r="N16" i="1"/>
  <c r="AJ16" i="1" s="1"/>
  <c r="N17" i="1"/>
  <c r="AJ17" i="1" s="1"/>
  <c r="N18" i="1"/>
  <c r="AJ18" i="1" s="1"/>
  <c r="N19" i="1"/>
  <c r="AJ19" i="1" s="1"/>
  <c r="N20" i="1"/>
  <c r="AJ20" i="1" s="1"/>
  <c r="N21" i="1"/>
  <c r="AJ21" i="1" s="1"/>
  <c r="N22" i="1"/>
  <c r="AJ22" i="1" s="1"/>
  <c r="N23" i="1"/>
  <c r="AJ23" i="1" s="1"/>
  <c r="N24" i="1"/>
  <c r="N25" i="1"/>
  <c r="AJ25" i="1" s="1"/>
  <c r="N26" i="1"/>
  <c r="AJ26" i="1" s="1"/>
  <c r="N27" i="1"/>
  <c r="AJ27" i="1" s="1"/>
  <c r="N28" i="1"/>
  <c r="AJ28" i="1" s="1"/>
  <c r="N29" i="1"/>
  <c r="AJ29" i="1" s="1"/>
  <c r="N30" i="1"/>
  <c r="AJ30" i="1" s="1"/>
  <c r="N31" i="1"/>
  <c r="AJ31" i="1" s="1"/>
  <c r="N32" i="1"/>
  <c r="AJ32" i="1" s="1"/>
  <c r="N33" i="1"/>
  <c r="AJ33" i="1" s="1"/>
  <c r="N34" i="1"/>
  <c r="AJ34" i="1" s="1"/>
  <c r="N35" i="1"/>
  <c r="AJ35" i="1" s="1"/>
  <c r="N36" i="1"/>
  <c r="AJ36" i="1" s="1"/>
  <c r="N37" i="1"/>
  <c r="AJ37" i="1" s="1"/>
  <c r="N38" i="1"/>
  <c r="AJ38" i="1" s="1"/>
  <c r="N39" i="1"/>
  <c r="AJ39" i="1" s="1"/>
  <c r="N40" i="1"/>
  <c r="AJ40" i="1" s="1"/>
  <c r="N41" i="1"/>
  <c r="AJ41" i="1" s="1"/>
  <c r="N42" i="1"/>
  <c r="AJ42" i="1" s="1"/>
  <c r="N43" i="1"/>
  <c r="AJ43" i="1" s="1"/>
  <c r="N44" i="1"/>
  <c r="AJ44" i="1" s="1"/>
  <c r="N45" i="1"/>
  <c r="AJ45" i="1" s="1"/>
  <c r="N46" i="1"/>
  <c r="AJ46" i="1" s="1"/>
  <c r="N47" i="1"/>
  <c r="AJ47" i="1" s="1"/>
  <c r="N48" i="1"/>
  <c r="AJ48" i="1" s="1"/>
  <c r="N49" i="1"/>
  <c r="AJ49" i="1" s="1"/>
  <c r="N50" i="1"/>
  <c r="AJ50" i="1" s="1"/>
  <c r="N51" i="1"/>
  <c r="AJ51" i="1" s="1"/>
  <c r="N52" i="1"/>
  <c r="AJ52" i="1" s="1"/>
  <c r="N53" i="1"/>
  <c r="AJ53" i="1" s="1"/>
  <c r="N54" i="1"/>
  <c r="AJ54" i="1" s="1"/>
  <c r="N55" i="1"/>
  <c r="AJ55" i="1" s="1"/>
  <c r="N56" i="1"/>
  <c r="AJ56" i="1" s="1"/>
  <c r="N57" i="1"/>
  <c r="AJ57" i="1" s="1"/>
  <c r="N58" i="1"/>
  <c r="AJ58" i="1" s="1"/>
  <c r="N59" i="1"/>
  <c r="AJ59" i="1" s="1"/>
  <c r="N60" i="1"/>
  <c r="AJ60" i="1" s="1"/>
  <c r="N61" i="1"/>
  <c r="AJ61" i="1" s="1"/>
  <c r="N62" i="1"/>
  <c r="AJ62" i="1" s="1"/>
  <c r="N63" i="1"/>
  <c r="AJ63" i="1" s="1"/>
  <c r="N64" i="1"/>
  <c r="AJ64" i="1" s="1"/>
  <c r="N65" i="1"/>
  <c r="AJ65" i="1" s="1"/>
  <c r="N66" i="1"/>
  <c r="AJ66" i="1" s="1"/>
  <c r="N67" i="1"/>
  <c r="AJ67" i="1" s="1"/>
  <c r="N68" i="1"/>
  <c r="AJ68" i="1" s="1"/>
  <c r="N69" i="1"/>
  <c r="AJ69" i="1" s="1"/>
  <c r="N70" i="1"/>
  <c r="AJ70" i="1" s="1"/>
  <c r="N71" i="1"/>
  <c r="AJ71" i="1" s="1"/>
  <c r="N72" i="1"/>
  <c r="AJ72" i="1" s="1"/>
  <c r="N73" i="1"/>
  <c r="AJ73" i="1" s="1"/>
  <c r="N74" i="1"/>
  <c r="AJ74" i="1" s="1"/>
  <c r="N75" i="1"/>
  <c r="AJ75" i="1" s="1"/>
  <c r="N76" i="1"/>
  <c r="AJ76" i="1" s="1"/>
  <c r="N77" i="1"/>
  <c r="AJ77" i="1" s="1"/>
  <c r="N78" i="1"/>
  <c r="AJ78" i="1" s="1"/>
  <c r="N79" i="1"/>
  <c r="AJ79" i="1" s="1"/>
  <c r="N2" i="1"/>
  <c r="AJ2" i="1" s="1"/>
  <c r="Q20" i="1" l="1"/>
  <c r="U56" i="1"/>
  <c r="Y68" i="1"/>
  <c r="Y58" i="1"/>
  <c r="Y48" i="1"/>
  <c r="Y38" i="1"/>
  <c r="Y8" i="1"/>
  <c r="Y63" i="1"/>
  <c r="Y33" i="1"/>
  <c r="Y23" i="1"/>
  <c r="Y3" i="1"/>
  <c r="W69" i="1"/>
  <c r="W29" i="1"/>
  <c r="W9" i="1"/>
  <c r="W39" i="1"/>
  <c r="S39" i="1"/>
  <c r="AC5" i="1"/>
  <c r="AE16" i="1"/>
  <c r="AE6" i="1"/>
  <c r="AC78" i="1"/>
  <c r="AC68" i="1"/>
  <c r="AC58" i="1"/>
  <c r="AC48" i="1"/>
  <c r="AC38" i="1"/>
  <c r="AC18" i="1"/>
  <c r="AC8" i="1"/>
  <c r="Q68" i="1"/>
  <c r="AI38" i="1"/>
  <c r="Q8" i="1"/>
  <c r="U74" i="1"/>
  <c r="U44" i="1"/>
  <c r="U34" i="1"/>
  <c r="U14" i="1"/>
  <c r="W63" i="1"/>
  <c r="W33" i="1"/>
  <c r="W3" i="1"/>
  <c r="Y71" i="1"/>
  <c r="Y51" i="1"/>
  <c r="Y21" i="1"/>
  <c r="Y11" i="1"/>
  <c r="AC69" i="1"/>
  <c r="AC49" i="1"/>
  <c r="AC39" i="1"/>
  <c r="AC29" i="1"/>
  <c r="AC9" i="1"/>
  <c r="AE76" i="1"/>
  <c r="AE66" i="1"/>
  <c r="AE56" i="1"/>
  <c r="AE44" i="1"/>
  <c r="AC62" i="1"/>
  <c r="W68" i="1"/>
  <c r="W38" i="1"/>
  <c r="W8" i="1"/>
  <c r="Y56" i="1"/>
  <c r="Y36" i="1"/>
  <c r="Y26" i="1"/>
  <c r="AC74" i="1"/>
  <c r="AC54" i="1"/>
  <c r="AC44" i="1"/>
  <c r="AC34" i="1"/>
  <c r="AC24" i="1"/>
  <c r="AC14" i="1"/>
  <c r="Q32" i="1"/>
  <c r="S51" i="1"/>
  <c r="U68" i="1"/>
  <c r="U58" i="1"/>
  <c r="U38" i="1"/>
  <c r="U8" i="1"/>
  <c r="W57" i="1"/>
  <c r="W27" i="1"/>
  <c r="W17" i="1"/>
  <c r="Y75" i="1"/>
  <c r="Y45" i="1"/>
  <c r="Y35" i="1"/>
  <c r="Y15" i="1"/>
  <c r="AC73" i="1"/>
  <c r="AC63" i="1"/>
  <c r="AC53" i="1"/>
  <c r="AC33" i="1"/>
  <c r="AC13" i="1"/>
  <c r="AC3" i="1"/>
  <c r="AE70" i="1"/>
  <c r="AE60" i="1"/>
  <c r="AE26" i="1"/>
  <c r="W56" i="1"/>
  <c r="W26" i="1"/>
  <c r="Y74" i="1"/>
  <c r="Y44" i="1"/>
  <c r="Y24" i="1"/>
  <c r="Y14" i="1"/>
  <c r="AC72" i="1"/>
  <c r="AC42" i="1"/>
  <c r="AC32" i="1"/>
  <c r="AC22" i="1"/>
  <c r="AC12" i="1"/>
  <c r="AE69" i="1"/>
  <c r="AE59" i="1"/>
  <c r="AE25" i="1"/>
  <c r="AE15" i="1"/>
  <c r="AE68" i="1"/>
  <c r="AE48" i="1"/>
  <c r="Q56" i="1"/>
  <c r="S75" i="1"/>
  <c r="S15" i="1"/>
  <c r="U62" i="1"/>
  <c r="U22" i="1"/>
  <c r="W51" i="1"/>
  <c r="W21" i="1"/>
  <c r="Y69" i="1"/>
  <c r="Y59" i="1"/>
  <c r="Y39" i="1"/>
  <c r="Y9" i="1"/>
  <c r="AC77" i="1"/>
  <c r="AC57" i="1"/>
  <c r="AC37" i="1"/>
  <c r="AC27" i="1"/>
  <c r="AC17" i="1"/>
  <c r="AC26" i="1"/>
  <c r="Y57" i="1"/>
  <c r="Y47" i="1"/>
  <c r="AE78" i="1"/>
  <c r="AE14" i="1"/>
  <c r="W74" i="1"/>
  <c r="W44" i="1"/>
  <c r="W14" i="1"/>
  <c r="Y62" i="1"/>
  <c r="Y32" i="1"/>
  <c r="Y12" i="1"/>
  <c r="AC70" i="1"/>
  <c r="AC60" i="1"/>
  <c r="AC50" i="1"/>
  <c r="AC30" i="1"/>
  <c r="AC20" i="1"/>
  <c r="AC10" i="1"/>
  <c r="AF2" i="1"/>
  <c r="AH2" i="1" s="1"/>
  <c r="AE58" i="1"/>
  <c r="AE72" i="1"/>
  <c r="AE77" i="1"/>
  <c r="AE45" i="1"/>
  <c r="AE33" i="1"/>
  <c r="AE23" i="1"/>
  <c r="AE13" i="1"/>
  <c r="AE4" i="1"/>
  <c r="AE22" i="1"/>
  <c r="AE34" i="1"/>
  <c r="AE61" i="1"/>
  <c r="AE51" i="1"/>
  <c r="AE27" i="1"/>
  <c r="AE7" i="1"/>
  <c r="AE73" i="1"/>
  <c r="AE63" i="1"/>
  <c r="AE53" i="1"/>
  <c r="AE41" i="1"/>
  <c r="AE19" i="1"/>
  <c r="AE9" i="1"/>
  <c r="AH37" i="1"/>
  <c r="AI37" i="1" s="1"/>
  <c r="AE62" i="1"/>
  <c r="AE52" i="1"/>
  <c r="AE40" i="1"/>
  <c r="AE28" i="1"/>
  <c r="AE18" i="1"/>
  <c r="AE37" i="1"/>
  <c r="AF78" i="1"/>
  <c r="AH78" i="1" s="1"/>
  <c r="AE67" i="1"/>
  <c r="AE57" i="1"/>
  <c r="AE3" i="1"/>
  <c r="AF48" i="1"/>
  <c r="AG48" i="1" s="1"/>
  <c r="AE75" i="1"/>
  <c r="AE65" i="1"/>
  <c r="AE55" i="1"/>
  <c r="AE31" i="1"/>
  <c r="AE21" i="1"/>
  <c r="AE11" i="1"/>
  <c r="AE74" i="1"/>
  <c r="AE64" i="1"/>
  <c r="AE54" i="1"/>
  <c r="AE42" i="1"/>
  <c r="AE30" i="1"/>
  <c r="AE10" i="1"/>
  <c r="AE71" i="1"/>
  <c r="AC76" i="1"/>
  <c r="AC64" i="1"/>
  <c r="AC52" i="1"/>
  <c r="AC40" i="1"/>
  <c r="AC28" i="1"/>
  <c r="AC16" i="1"/>
  <c r="AC4" i="1"/>
  <c r="AE43" i="1"/>
  <c r="AE29" i="1"/>
  <c r="AE17" i="1"/>
  <c r="AE5" i="1"/>
  <c r="U32" i="1"/>
  <c r="U20" i="1"/>
  <c r="AE2" i="1"/>
  <c r="Q75" i="1"/>
  <c r="Q39" i="1"/>
  <c r="Q27" i="1"/>
  <c r="Q15" i="1"/>
  <c r="Q3" i="1"/>
  <c r="S70" i="1"/>
  <c r="S58" i="1"/>
  <c r="W22" i="1"/>
  <c r="AE36" i="1"/>
  <c r="AC67" i="1"/>
  <c r="AC55" i="1"/>
  <c r="AC43" i="1"/>
  <c r="AC31" i="1"/>
  <c r="AC19" i="1"/>
  <c r="AC7" i="1"/>
  <c r="AE46" i="1"/>
  <c r="AE32" i="1"/>
  <c r="AE20" i="1"/>
  <c r="AE8" i="1"/>
  <c r="AE12" i="1"/>
  <c r="AE35" i="1"/>
  <c r="AE47" i="1"/>
  <c r="AC2" i="1"/>
  <c r="W37" i="1"/>
  <c r="AE24" i="1"/>
  <c r="AC71" i="1"/>
  <c r="AC59" i="1"/>
  <c r="AC47" i="1"/>
  <c r="AC35" i="1"/>
  <c r="AC23" i="1"/>
  <c r="AC11" i="1"/>
  <c r="Y61" i="1"/>
  <c r="Y37" i="1"/>
  <c r="W78" i="1"/>
  <c r="W66" i="1"/>
  <c r="W54" i="1"/>
  <c r="W42" i="1"/>
  <c r="W30" i="1"/>
  <c r="W18" i="1"/>
  <c r="W6" i="1"/>
  <c r="Y72" i="1"/>
  <c r="Y60" i="1"/>
  <c r="Q69" i="1"/>
  <c r="Q57" i="1"/>
  <c r="Q45" i="1"/>
  <c r="Q33" i="1"/>
  <c r="W76" i="1"/>
  <c r="W64" i="1"/>
  <c r="W52" i="1"/>
  <c r="W40" i="1"/>
  <c r="W28" i="1"/>
  <c r="W16" i="1"/>
  <c r="W4" i="1"/>
  <c r="Y70" i="1"/>
  <c r="Y46" i="1"/>
  <c r="Y34" i="1"/>
  <c r="Y22" i="1"/>
  <c r="Y10" i="1"/>
  <c r="W72" i="1"/>
  <c r="Y78" i="1"/>
  <c r="Y66" i="1"/>
  <c r="Y54" i="1"/>
  <c r="Y42" i="1"/>
  <c r="Y30" i="1"/>
  <c r="Y18" i="1"/>
  <c r="Y6" i="1"/>
  <c r="U76" i="1"/>
  <c r="U64" i="1"/>
  <c r="U52" i="1"/>
  <c r="U40" i="1"/>
  <c r="U4" i="1"/>
  <c r="W71" i="1"/>
  <c r="W59" i="1"/>
  <c r="W47" i="1"/>
  <c r="W35" i="1"/>
  <c r="W23" i="1"/>
  <c r="W11" i="1"/>
  <c r="Y77" i="1"/>
  <c r="Y65" i="1"/>
  <c r="Y53" i="1"/>
  <c r="Y41" i="1"/>
  <c r="Y29" i="1"/>
  <c r="Y17" i="1"/>
  <c r="Y5" i="1"/>
  <c r="Y73" i="1"/>
  <c r="Y49" i="1"/>
  <c r="W25" i="1"/>
  <c r="Y13" i="1"/>
  <c r="W60" i="1"/>
  <c r="W48" i="1"/>
  <c r="W24" i="1"/>
  <c r="W12" i="1"/>
  <c r="Y25" i="1"/>
  <c r="U75" i="1"/>
  <c r="U51" i="1"/>
  <c r="U39" i="1"/>
  <c r="U27" i="1"/>
  <c r="U15" i="1"/>
  <c r="U3" i="1"/>
  <c r="W70" i="1"/>
  <c r="W58" i="1"/>
  <c r="W46" i="1"/>
  <c r="W34" i="1"/>
  <c r="W10" i="1"/>
  <c r="Y76" i="1"/>
  <c r="Y64" i="1"/>
  <c r="Y52" i="1"/>
  <c r="Y40" i="1"/>
  <c r="Y28" i="1"/>
  <c r="Y16" i="1"/>
  <c r="Y4" i="1"/>
  <c r="U50" i="1"/>
  <c r="Y2" i="1"/>
  <c r="S79" i="1"/>
  <c r="S67" i="1"/>
  <c r="S55" i="1"/>
  <c r="S43" i="1"/>
  <c r="S31" i="1"/>
  <c r="S19" i="1"/>
  <c r="S7" i="1"/>
  <c r="U72" i="1"/>
  <c r="U60" i="1"/>
  <c r="U48" i="1"/>
  <c r="U36" i="1"/>
  <c r="W79" i="1"/>
  <c r="W67" i="1"/>
  <c r="W55" i="1"/>
  <c r="W43" i="1"/>
  <c r="W31" i="1"/>
  <c r="W19" i="1"/>
  <c r="W7" i="1"/>
  <c r="W36" i="1"/>
  <c r="W77" i="1"/>
  <c r="W65" i="1"/>
  <c r="W53" i="1"/>
  <c r="W41" i="1"/>
  <c r="W61" i="1"/>
  <c r="Y67" i="1"/>
  <c r="Y55" i="1"/>
  <c r="Y43" i="1"/>
  <c r="Y31" i="1"/>
  <c r="Y19" i="1"/>
  <c r="Y7" i="1"/>
  <c r="W13" i="1"/>
  <c r="W49" i="1"/>
  <c r="W73" i="1"/>
  <c r="W2" i="1"/>
  <c r="O13" i="1"/>
  <c r="Q66" i="1"/>
  <c r="Q54" i="1"/>
  <c r="Q42" i="1"/>
  <c r="Q30" i="1"/>
  <c r="Q18" i="1"/>
  <c r="Q6" i="1"/>
  <c r="S73" i="1"/>
  <c r="S61" i="1"/>
  <c r="S49" i="1"/>
  <c r="S37" i="1"/>
  <c r="S25" i="1"/>
  <c r="S13" i="1"/>
  <c r="U66" i="1"/>
  <c r="U54" i="1"/>
  <c r="U42" i="1"/>
  <c r="U30" i="1"/>
  <c r="U28" i="1"/>
  <c r="U63" i="1"/>
  <c r="U13" i="1"/>
  <c r="U25" i="1"/>
  <c r="U26" i="1"/>
  <c r="Q67" i="1"/>
  <c r="Q55" i="1"/>
  <c r="Q43" i="1"/>
  <c r="U67" i="1"/>
  <c r="U55" i="1"/>
  <c r="U43" i="1"/>
  <c r="U31" i="1"/>
  <c r="U19" i="1"/>
  <c r="U7" i="1"/>
  <c r="S60" i="1"/>
  <c r="S48" i="1"/>
  <c r="S24" i="1"/>
  <c r="S12" i="1"/>
  <c r="U77" i="1"/>
  <c r="U65" i="1"/>
  <c r="U53" i="1"/>
  <c r="U41" i="1"/>
  <c r="U29" i="1"/>
  <c r="U17" i="1"/>
  <c r="U5" i="1"/>
  <c r="Q21" i="1"/>
  <c r="Q9" i="1"/>
  <c r="S76" i="1"/>
  <c r="S64" i="1"/>
  <c r="S52" i="1"/>
  <c r="S40" i="1"/>
  <c r="S28" i="1"/>
  <c r="S16" i="1"/>
  <c r="S4" i="1"/>
  <c r="U69" i="1"/>
  <c r="U57" i="1"/>
  <c r="U45" i="1"/>
  <c r="U33" i="1"/>
  <c r="U21" i="1"/>
  <c r="U9" i="1"/>
  <c r="S27" i="1"/>
  <c r="U18" i="1"/>
  <c r="U6" i="1"/>
  <c r="U16" i="1"/>
  <c r="U2" i="1"/>
  <c r="U71" i="1"/>
  <c r="U59" i="1"/>
  <c r="U47" i="1"/>
  <c r="U35" i="1"/>
  <c r="U23" i="1"/>
  <c r="U11" i="1"/>
  <c r="U37" i="1"/>
  <c r="U12" i="1"/>
  <c r="U61" i="1"/>
  <c r="U24" i="1"/>
  <c r="Q31" i="1"/>
  <c r="Q19" i="1"/>
  <c r="Q7" i="1"/>
  <c r="S74" i="1"/>
  <c r="S62" i="1"/>
  <c r="S50" i="1"/>
  <c r="S38" i="1"/>
  <c r="S26" i="1"/>
  <c r="S14" i="1"/>
  <c r="U49" i="1"/>
  <c r="U73" i="1"/>
  <c r="Q73" i="1"/>
  <c r="Q61" i="1"/>
  <c r="Q25" i="1"/>
  <c r="Q13" i="1"/>
  <c r="S68" i="1"/>
  <c r="S56" i="1"/>
  <c r="S44" i="1"/>
  <c r="S32" i="1"/>
  <c r="S20" i="1"/>
  <c r="S8" i="1"/>
  <c r="S71" i="1"/>
  <c r="S59" i="1"/>
  <c r="S47" i="1"/>
  <c r="S35" i="1"/>
  <c r="S23" i="1"/>
  <c r="S11" i="1"/>
  <c r="Q63" i="1"/>
  <c r="Q51" i="1"/>
  <c r="S46" i="1"/>
  <c r="S34" i="1"/>
  <c r="Q74" i="1"/>
  <c r="Q62" i="1"/>
  <c r="Q50" i="1"/>
  <c r="Q26" i="1"/>
  <c r="Q14" i="1"/>
  <c r="S69" i="1"/>
  <c r="S57" i="1"/>
  <c r="S45" i="1"/>
  <c r="S33" i="1"/>
  <c r="S21" i="1"/>
  <c r="S9" i="1"/>
  <c r="S22" i="1"/>
  <c r="S10" i="1"/>
  <c r="S72" i="1"/>
  <c r="S36" i="1"/>
  <c r="S78" i="1"/>
  <c r="S66" i="1"/>
  <c r="S54" i="1"/>
  <c r="S42" i="1"/>
  <c r="S30" i="1"/>
  <c r="S18" i="1"/>
  <c r="S6" i="1"/>
  <c r="Q70" i="1"/>
  <c r="Q58" i="1"/>
  <c r="Q46" i="1"/>
  <c r="Q34" i="1"/>
  <c r="Q22" i="1"/>
  <c r="Q10" i="1"/>
  <c r="S77" i="1"/>
  <c r="S65" i="1"/>
  <c r="S53" i="1"/>
  <c r="S41" i="1"/>
  <c r="S29" i="1"/>
  <c r="S17" i="1"/>
  <c r="S5" i="1"/>
  <c r="S2" i="1"/>
  <c r="Q2" i="1"/>
  <c r="Q71" i="1"/>
  <c r="Q59" i="1"/>
  <c r="Q35" i="1"/>
  <c r="Q23" i="1"/>
  <c r="Q11" i="1"/>
  <c r="AF11" i="1"/>
  <c r="Q77" i="1"/>
  <c r="Q65" i="1"/>
  <c r="Q53" i="1"/>
  <c r="Q41" i="1"/>
  <c r="Q29" i="1"/>
  <c r="Q17" i="1"/>
  <c r="Q5" i="1"/>
  <c r="Q72" i="1"/>
  <c r="Q60" i="1"/>
  <c r="Q24" i="1"/>
  <c r="Q12" i="1"/>
  <c r="Z64" i="1"/>
  <c r="Z40" i="1"/>
  <c r="Z52" i="1"/>
  <c r="Z76" i="1"/>
  <c r="O23" i="1"/>
  <c r="Q76" i="1"/>
  <c r="Q64" i="1"/>
  <c r="Q52" i="1"/>
  <c r="Q40" i="1"/>
  <c r="Q28" i="1"/>
  <c r="Q16" i="1"/>
  <c r="Q4" i="1"/>
  <c r="AJ24" i="1"/>
  <c r="O50" i="1"/>
  <c r="O24" i="1"/>
  <c r="Q38" i="1"/>
  <c r="AF44" i="1"/>
  <c r="AJ14" i="1"/>
  <c r="O49" i="1"/>
  <c r="Q49" i="1"/>
  <c r="Q37" i="1"/>
  <c r="O74" i="1"/>
  <c r="O48" i="1"/>
  <c r="O22" i="1"/>
  <c r="Q48" i="1"/>
  <c r="Q36" i="1"/>
  <c r="O73" i="1"/>
  <c r="O47" i="1"/>
  <c r="O14" i="1"/>
  <c r="Q47" i="1"/>
  <c r="O72" i="1"/>
  <c r="O46" i="1"/>
  <c r="AF15" i="1"/>
  <c r="O71" i="1"/>
  <c r="O38" i="1"/>
  <c r="O12" i="1"/>
  <c r="O70" i="1"/>
  <c r="O37" i="1"/>
  <c r="O11" i="1"/>
  <c r="O62" i="1"/>
  <c r="O36" i="1"/>
  <c r="O10" i="1"/>
  <c r="O61" i="1"/>
  <c r="O35" i="1"/>
  <c r="O60" i="1"/>
  <c r="O34" i="1"/>
  <c r="O59" i="1"/>
  <c r="O26" i="1"/>
  <c r="AF46" i="1"/>
  <c r="O58" i="1"/>
  <c r="O25" i="1"/>
  <c r="O57" i="1"/>
  <c r="O68" i="1"/>
  <c r="O56" i="1"/>
  <c r="O44" i="1"/>
  <c r="O32" i="1"/>
  <c r="O20" i="1"/>
  <c r="O8" i="1"/>
  <c r="O69" i="1"/>
  <c r="O2" i="1"/>
  <c r="O67" i="1"/>
  <c r="O55" i="1"/>
  <c r="O43" i="1"/>
  <c r="O31" i="1"/>
  <c r="O19" i="1"/>
  <c r="O7" i="1"/>
  <c r="O33" i="1"/>
  <c r="Z61" i="1"/>
  <c r="Z25" i="1"/>
  <c r="Z13" i="1"/>
  <c r="O78" i="1"/>
  <c r="O66" i="1"/>
  <c r="O54" i="1"/>
  <c r="O42" i="1"/>
  <c r="O30" i="1"/>
  <c r="O18" i="1"/>
  <c r="O6" i="1"/>
  <c r="O45" i="1"/>
  <c r="Z73" i="1"/>
  <c r="O77" i="1"/>
  <c r="O65" i="1"/>
  <c r="O53" i="1"/>
  <c r="O41" i="1"/>
  <c r="O29" i="1"/>
  <c r="O17" i="1"/>
  <c r="O5" i="1"/>
  <c r="O9" i="1"/>
  <c r="Z49" i="1"/>
  <c r="O76" i="1"/>
  <c r="O64" i="1"/>
  <c r="O52" i="1"/>
  <c r="O40" i="1"/>
  <c r="O28" i="1"/>
  <c r="O16" i="1"/>
  <c r="O4" i="1"/>
  <c r="O21" i="1"/>
  <c r="Z37" i="1"/>
  <c r="O75" i="1"/>
  <c r="O63" i="1"/>
  <c r="O51" i="1"/>
  <c r="O39" i="1"/>
  <c r="O27" i="1"/>
  <c r="O15" i="1"/>
  <c r="O3" i="1"/>
  <c r="AF65" i="1"/>
  <c r="AF53" i="1"/>
  <c r="AF25" i="1"/>
  <c r="AF35" i="1"/>
  <c r="AF23" i="1"/>
  <c r="AF21" i="1"/>
  <c r="Z54" i="1"/>
  <c r="Z18" i="1"/>
  <c r="Z6" i="1"/>
  <c r="AF71" i="1"/>
  <c r="AF59" i="1"/>
  <c r="AF31" i="1"/>
  <c r="AF19" i="1"/>
  <c r="AF7" i="1"/>
  <c r="AF61" i="1"/>
  <c r="AF33" i="1"/>
  <c r="Z66" i="1"/>
  <c r="Z30" i="1"/>
  <c r="Z77" i="1"/>
  <c r="Z65" i="1"/>
  <c r="Z53" i="1"/>
  <c r="Z41" i="1"/>
  <c r="Z29" i="1"/>
  <c r="Z17" i="1"/>
  <c r="Z5" i="1"/>
  <c r="AF30" i="1"/>
  <c r="AF18" i="1"/>
  <c r="AF6" i="1"/>
  <c r="AF73" i="1"/>
  <c r="AF9" i="1"/>
  <c r="Z78" i="1"/>
  <c r="Z42" i="1"/>
  <c r="Z28" i="1"/>
  <c r="Z16" i="1"/>
  <c r="Z4" i="1"/>
  <c r="AF42" i="1"/>
  <c r="Z75" i="1"/>
  <c r="Z63" i="1"/>
  <c r="Z51" i="1"/>
  <c r="Z39" i="1"/>
  <c r="Z27" i="1"/>
  <c r="Z15" i="1"/>
  <c r="Z3" i="1"/>
  <c r="Z74" i="1"/>
  <c r="Z62" i="1"/>
  <c r="Z50" i="1"/>
  <c r="Z38" i="1"/>
  <c r="Z26" i="1"/>
  <c r="Z14" i="1"/>
  <c r="AF40" i="1"/>
  <c r="AF27" i="1"/>
  <c r="AF3" i="1"/>
  <c r="AF77" i="1"/>
  <c r="AF13" i="1"/>
  <c r="AF70" i="1"/>
  <c r="AF5" i="1"/>
  <c r="AF68" i="1"/>
  <c r="AF56" i="1"/>
  <c r="AF28" i="1"/>
  <c r="AF16" i="1"/>
  <c r="AF4" i="1"/>
  <c r="AF67" i="1"/>
  <c r="AF55" i="1"/>
  <c r="AF66" i="1"/>
  <c r="AF54" i="1"/>
  <c r="AF26" i="1"/>
  <c r="AF14" i="1"/>
  <c r="AF29" i="1"/>
  <c r="Z72" i="1"/>
  <c r="Z60" i="1"/>
  <c r="Z48" i="1"/>
  <c r="Z36" i="1"/>
  <c r="Z24" i="1"/>
  <c r="Z12" i="1"/>
  <c r="AF17" i="1"/>
  <c r="Z47" i="1"/>
  <c r="Z35" i="1"/>
  <c r="Z23" i="1"/>
  <c r="Z11" i="1"/>
  <c r="AF76" i="1"/>
  <c r="AF64" i="1"/>
  <c r="AF52" i="1"/>
  <c r="AF36" i="1"/>
  <c r="AF24" i="1"/>
  <c r="AF12" i="1"/>
  <c r="AF57" i="1"/>
  <c r="Z58" i="1"/>
  <c r="Z22" i="1"/>
  <c r="AF75" i="1"/>
  <c r="AF63" i="1"/>
  <c r="AF51" i="1"/>
  <c r="Z59" i="1"/>
  <c r="Z70" i="1"/>
  <c r="Z34" i="1"/>
  <c r="Z2" i="1"/>
  <c r="Z69" i="1"/>
  <c r="Z57" i="1"/>
  <c r="Z45" i="1"/>
  <c r="Z33" i="1"/>
  <c r="Z21" i="1"/>
  <c r="Z9" i="1"/>
  <c r="AF74" i="1"/>
  <c r="AF62" i="1"/>
  <c r="AF34" i="1"/>
  <c r="AF22" i="1"/>
  <c r="AF10" i="1"/>
  <c r="Z71" i="1"/>
  <c r="Z46" i="1"/>
  <c r="Z10" i="1"/>
  <c r="Z68" i="1"/>
  <c r="Z56" i="1"/>
  <c r="Z44" i="1"/>
  <c r="Z32" i="1"/>
  <c r="Z20" i="1"/>
  <c r="Z8" i="1"/>
  <c r="AF58" i="1"/>
  <c r="AF69" i="1"/>
  <c r="Z79" i="1"/>
  <c r="Z67" i="1"/>
  <c r="Z55" i="1"/>
  <c r="Z43" i="1"/>
  <c r="Z31" i="1"/>
  <c r="Z19" i="1"/>
  <c r="Z7" i="1"/>
  <c r="AF72" i="1"/>
  <c r="AF60" i="1"/>
  <c r="AF45" i="1"/>
  <c r="AF32" i="1"/>
  <c r="AF20" i="1"/>
  <c r="AF8" i="1"/>
  <c r="AF47" i="1"/>
  <c r="AF43" i="1"/>
  <c r="AF41" i="1"/>
  <c r="AA31" i="1" l="1"/>
  <c r="AA43" i="1"/>
  <c r="AA14" i="1"/>
  <c r="AA55" i="1"/>
  <c r="AA46" i="1"/>
  <c r="AA19" i="1"/>
  <c r="AH48" i="1"/>
  <c r="AI48" i="1" s="1"/>
  <c r="AA63" i="1"/>
  <c r="AA36" i="1"/>
  <c r="AA57" i="1"/>
  <c r="AA22" i="1"/>
  <c r="AA51" i="1"/>
  <c r="AH14" i="1"/>
  <c r="AG13" i="1"/>
  <c r="AH63" i="1"/>
  <c r="AG62" i="1"/>
  <c r="AH34" i="1"/>
  <c r="AG33" i="1"/>
  <c r="AH51" i="1"/>
  <c r="AI50" i="1" s="1"/>
  <c r="AG50" i="1"/>
  <c r="AH29" i="1"/>
  <c r="AG28" i="1"/>
  <c r="AH75" i="1"/>
  <c r="AG74" i="1"/>
  <c r="AH9" i="1"/>
  <c r="AG8" i="1"/>
  <c r="AH66" i="1"/>
  <c r="AG65" i="1"/>
  <c r="AH77" i="1"/>
  <c r="AG76" i="1"/>
  <c r="AG77" i="1"/>
  <c r="AH73" i="1"/>
  <c r="AG72" i="1"/>
  <c r="AH23" i="1"/>
  <c r="AG22" i="1"/>
  <c r="AH46" i="1"/>
  <c r="AG45" i="1"/>
  <c r="AH11" i="1"/>
  <c r="AG10" i="1"/>
  <c r="AH45" i="1"/>
  <c r="AG44" i="1"/>
  <c r="AH21" i="1"/>
  <c r="AG20" i="1"/>
  <c r="AH17" i="1"/>
  <c r="AG16" i="1"/>
  <c r="AH3" i="1"/>
  <c r="AI2" i="1" s="1"/>
  <c r="AG2" i="1"/>
  <c r="AH6" i="1"/>
  <c r="AG5" i="1"/>
  <c r="AH33" i="1"/>
  <c r="AG32" i="1"/>
  <c r="AH35" i="1"/>
  <c r="AG34" i="1"/>
  <c r="AH76" i="1"/>
  <c r="AG75" i="1"/>
  <c r="AH26" i="1"/>
  <c r="AG25" i="1"/>
  <c r="AH13" i="1"/>
  <c r="AG12" i="1"/>
  <c r="AH70" i="1"/>
  <c r="AG69" i="1"/>
  <c r="AH67" i="1"/>
  <c r="AG66" i="1"/>
  <c r="AH60" i="1"/>
  <c r="AG59" i="1"/>
  <c r="AH57" i="1"/>
  <c r="AG56" i="1"/>
  <c r="AH27" i="1"/>
  <c r="AG26" i="1"/>
  <c r="AH61" i="1"/>
  <c r="AG60" i="1"/>
  <c r="AH41" i="1"/>
  <c r="AG40" i="1"/>
  <c r="AH7" i="1"/>
  <c r="AG6" i="1"/>
  <c r="AH43" i="1"/>
  <c r="AG42" i="1"/>
  <c r="AH24" i="1"/>
  <c r="AG23" i="1"/>
  <c r="AH4" i="1"/>
  <c r="AG3" i="1"/>
  <c r="AH19" i="1"/>
  <c r="AG18" i="1"/>
  <c r="AH65" i="1"/>
  <c r="AG64" i="1"/>
  <c r="AH15" i="1"/>
  <c r="AG14" i="1"/>
  <c r="AH5" i="1"/>
  <c r="AG4" i="1"/>
  <c r="AH74" i="1"/>
  <c r="AG73" i="1"/>
  <c r="AH72" i="1"/>
  <c r="AG71" i="1"/>
  <c r="AH54" i="1"/>
  <c r="AG53" i="1"/>
  <c r="AH55" i="1"/>
  <c r="AG54" i="1"/>
  <c r="AH18" i="1"/>
  <c r="AG17" i="1"/>
  <c r="AH25" i="1"/>
  <c r="AG24" i="1"/>
  <c r="AH12" i="1"/>
  <c r="AG11" i="1"/>
  <c r="AH40" i="1"/>
  <c r="AI39" i="1" s="1"/>
  <c r="AG39" i="1"/>
  <c r="AH30" i="1"/>
  <c r="AG29" i="1"/>
  <c r="AH53" i="1"/>
  <c r="AG52" i="1"/>
  <c r="AH47" i="1"/>
  <c r="AG46" i="1"/>
  <c r="AG47" i="1"/>
  <c r="AA70" i="1"/>
  <c r="AH36" i="1"/>
  <c r="AI35" i="1" s="1"/>
  <c r="AG35" i="1"/>
  <c r="AG36" i="1"/>
  <c r="AH16" i="1"/>
  <c r="AG15" i="1"/>
  <c r="AH42" i="1"/>
  <c r="AG41" i="1"/>
  <c r="AA16" i="1"/>
  <c r="AH31" i="1"/>
  <c r="AG30" i="1"/>
  <c r="AH58" i="1"/>
  <c r="AG57" i="1"/>
  <c r="AH68" i="1"/>
  <c r="AG67" i="1"/>
  <c r="AH44" i="1"/>
  <c r="AG43" i="1"/>
  <c r="AH8" i="1"/>
  <c r="AG7" i="1"/>
  <c r="AH10" i="1"/>
  <c r="AG9" i="1"/>
  <c r="AH52" i="1"/>
  <c r="AG51" i="1"/>
  <c r="AH28" i="1"/>
  <c r="AG27" i="1"/>
  <c r="AH59" i="1"/>
  <c r="AG58" i="1"/>
  <c r="AA72" i="1"/>
  <c r="AH32" i="1"/>
  <c r="AG31" i="1"/>
  <c r="AH62" i="1"/>
  <c r="AG61" i="1"/>
  <c r="AH20" i="1"/>
  <c r="AG19" i="1"/>
  <c r="AH69" i="1"/>
  <c r="AG68" i="1"/>
  <c r="AH22" i="1"/>
  <c r="AG21" i="1"/>
  <c r="AH64" i="1"/>
  <c r="AG63" i="1"/>
  <c r="AH56" i="1"/>
  <c r="AG55" i="1"/>
  <c r="AA49" i="1"/>
  <c r="AH71" i="1"/>
  <c r="AG70" i="1"/>
  <c r="AA21" i="1"/>
  <c r="AA25" i="1"/>
  <c r="AA77" i="1"/>
  <c r="AA13" i="1"/>
  <c r="AA47" i="1"/>
  <c r="AA60" i="1"/>
  <c r="AA33" i="1"/>
  <c r="AA59" i="1"/>
  <c r="AA37" i="1"/>
  <c r="AA28" i="1"/>
  <c r="AA66" i="1"/>
  <c r="AA78" i="1"/>
  <c r="AA3" i="1"/>
  <c r="AA69" i="1"/>
  <c r="AA15" i="1"/>
  <c r="AA40" i="1"/>
  <c r="AA58" i="1"/>
  <c r="AA27" i="1"/>
  <c r="AA52" i="1"/>
  <c r="AA5" i="1"/>
  <c r="AA7" i="1"/>
  <c r="AA10" i="1"/>
  <c r="AA64" i="1"/>
  <c r="AA75" i="1"/>
  <c r="AA41" i="1"/>
  <c r="AA8" i="1"/>
  <c r="AA34" i="1"/>
  <c r="AA29" i="1"/>
  <c r="AA39" i="1"/>
  <c r="AA65" i="1"/>
  <c r="AA61" i="1"/>
  <c r="AA17" i="1"/>
  <c r="AA53" i="1"/>
  <c r="AA26" i="1"/>
  <c r="AA38" i="1"/>
  <c r="AA71" i="1"/>
  <c r="AA48" i="1"/>
  <c r="AA76" i="1"/>
  <c r="AA20" i="1"/>
  <c r="AA32" i="1"/>
  <c r="AA30" i="1"/>
  <c r="AA44" i="1"/>
  <c r="AA11" i="1"/>
  <c r="AA42" i="1"/>
  <c r="AA9" i="1"/>
  <c r="AA56" i="1"/>
  <c r="AA23" i="1"/>
  <c r="AA62" i="1"/>
  <c r="AA12" i="1"/>
  <c r="AA73" i="1"/>
  <c r="AA2" i="1"/>
  <c r="AA6" i="1"/>
  <c r="AA18" i="1"/>
  <c r="AA67" i="1"/>
  <c r="AA50" i="1"/>
  <c r="AA54" i="1"/>
  <c r="AA45" i="1"/>
  <c r="AA68" i="1"/>
  <c r="AA35" i="1"/>
  <c r="AA74" i="1"/>
  <c r="AA4" i="1"/>
  <c r="AA24" i="1"/>
  <c r="AI61" i="1" l="1"/>
  <c r="AI33" i="1"/>
  <c r="AI70" i="1"/>
  <c r="AI67" i="1"/>
  <c r="AI54" i="1"/>
  <c r="AI14" i="1"/>
  <c r="AI19" i="1"/>
  <c r="AI29" i="1"/>
  <c r="AI56" i="1"/>
  <c r="AI8" i="1"/>
  <c r="AI62" i="1"/>
  <c r="AI42" i="1"/>
  <c r="AI25" i="1"/>
  <c r="AI45" i="1"/>
  <c r="AI51" i="1"/>
  <c r="AI64" i="1"/>
  <c r="AI75" i="1"/>
  <c r="AI22" i="1"/>
  <c r="AI74" i="1"/>
  <c r="AI68" i="1"/>
  <c r="AI15" i="1"/>
  <c r="AI65" i="1"/>
  <c r="AI58" i="1"/>
  <c r="AI43" i="1"/>
  <c r="AI52" i="1"/>
  <c r="AI17" i="1"/>
  <c r="AI4" i="1"/>
  <c r="AI23" i="1"/>
  <c r="AI12" i="1"/>
  <c r="AI10" i="1"/>
  <c r="AI26" i="1"/>
  <c r="AI5" i="1"/>
  <c r="AI13" i="1"/>
  <c r="AI66" i="1"/>
  <c r="AI72" i="1"/>
  <c r="AI36" i="1"/>
  <c r="AI53" i="1"/>
  <c r="AI55" i="1"/>
  <c r="AI30" i="1"/>
  <c r="AI40" i="1"/>
  <c r="AI63" i="1"/>
  <c r="AI27" i="1"/>
  <c r="AI59" i="1"/>
  <c r="AI16" i="1"/>
  <c r="AI71" i="1"/>
  <c r="AI20" i="1"/>
  <c r="AI57" i="1"/>
  <c r="AI6" i="1"/>
  <c r="AI9" i="1"/>
  <c r="AI11" i="1"/>
  <c r="AI18" i="1"/>
  <c r="AI34" i="1"/>
  <c r="AI31" i="1"/>
  <c r="AI28" i="1"/>
  <c r="AI7" i="1"/>
  <c r="AI46" i="1"/>
  <c r="AI24" i="1"/>
  <c r="AI73" i="1"/>
  <c r="AI3" i="1"/>
  <c r="AI60" i="1"/>
  <c r="AI69" i="1"/>
  <c r="AI32" i="1"/>
  <c r="AI44" i="1"/>
  <c r="AI47" i="1"/>
  <c r="AI21" i="1"/>
  <c r="AI41" i="1"/>
  <c r="AI76" i="1"/>
  <c r="AI77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<sst xmlns="http://schemas.openxmlformats.org/spreadsheetml/2006/main" count="36" uniqueCount="36">
  <si>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</si>
  <si>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</si>
  <si>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</si>
  <si>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</si>
  <si>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</si>
  <si>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</si>
  <si>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valid cycle</t>
  </si>
  <si>
    <t>IC + 1</t>
  </si>
  <si>
    <t>IC + 2</t>
  </si>
  <si>
    <t>LEG LENGTH</t>
  </si>
  <si>
    <t>forward cycles</t>
  </si>
  <si>
    <t>Day N</t>
  </si>
  <si>
    <t>m1 delta h</t>
  </si>
  <si>
    <t>step time</t>
  </si>
  <si>
    <t>step time asymmetry</t>
  </si>
  <si>
    <t>stride time</t>
  </si>
  <si>
    <t>stride time asymmetry</t>
  </si>
  <si>
    <t>stance time</t>
  </si>
  <si>
    <t>stance time asymmetry</t>
  </si>
  <si>
    <t>swing time</t>
  </si>
  <si>
    <t>swing time asymmetry</t>
  </si>
  <si>
    <t>initial double support</t>
  </si>
  <si>
    <t>initial double support asymmetry</t>
  </si>
  <si>
    <t>terminal double support</t>
  </si>
  <si>
    <t>terminal double support asymmetry</t>
  </si>
  <si>
    <t>double support</t>
  </si>
  <si>
    <t>double support asymmetry</t>
  </si>
  <si>
    <t>single support</t>
  </si>
  <si>
    <t>single support asymmetry</t>
  </si>
  <si>
    <t>cadence</t>
  </si>
  <si>
    <t>step length m1</t>
  </si>
  <si>
    <t>step length m1 asymmetry</t>
  </si>
  <si>
    <t>stride length m1</t>
  </si>
  <si>
    <t>stride length m1 asymmetry</t>
  </si>
  <si>
    <t>gait speed m1</t>
  </si>
  <si>
    <t>gait speed m1 asymmetry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</si>
</sst>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0"/>
  <sheetViews>
    <sheetView tabSelected="1" topLeftCell="A39" workbookViewId="0">
      <selection activeCell="I50" sqref="I50"/>
    </sheetView>
  </sheetViews>
  <sheetFormatPr baseColWidth="10" defaultRowHeight="16" x14ac:dyDescent="0.2"/>
  <cols>
    <col min="10" max="10" width="12.5" bestFit="1" customWidth="1"/>
    <col min="11" max="11" width="13" bestFit="1" customWidth="1"/>
    <col min="13" max="13" width="11.5" bestFit="1" customWidth="1"/>
    <col min="16" max="16" width="11.6640625" bestFit="1" customWidth="1"/>
    <col min="17" max="17" width="11.6640625" customWidth="1"/>
    <col min="18" max="18" width="12.33203125" bestFit="1" customWidth="1"/>
    <col min="19" max="19" width="12.33203125" customWidth="1"/>
    <col min="20" max="20" width="11.83203125" bestFit="1" customWidth="1"/>
    <col min="21" max="21" width="11.83203125" customWidth="1"/>
    <col min="22" max="22" width="23" bestFit="1" customWidth="1"/>
    <col min="23" max="23" width="23" customWidth="1"/>
    <col min="24" max="24" width="25.83203125" bestFit="1" customWidth="1"/>
    <col min="25" max="25" width="25.83203125" customWidth="1"/>
    <col min="26" max="26" width="16.5" bestFit="1" customWidth="1"/>
    <col min="27" max="27" width="16.5" customWidth="1"/>
    <col min="28" max="28" width="15.5" bestFit="1" customWidth="1"/>
    <col min="29" max="29" width="15.5" customWidth="1"/>
    <col min="30" max="30" width="12.33203125" bestFit="1" customWidth="1"/>
    <col min="31" max="31" width="12.33203125" customWidth="1"/>
    <col min="32" max="32" width="14.1640625" bestFit="1" customWidth="1"/>
    <col min="33" max="33" width="14.1640625" customWidth="1"/>
  </cols>
  <sheetData>
    <row r="1" spans="1:36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6</v>
      </c>
      <c r="K1" t="s">
        <v>10</v>
      </c>
      <c r="L1" t="s">
        <v>12</v>
      </c>
      <c r="M1" t="s">
        <v>9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29</v>
      </c>
    </row>
    <row r="2" spans="1:36" x14ac:dyDescent="0.2">
      <c r="A2">
        <v>1</v>
      </c>
      <c r="B2">
        <v>1</v>
      </c>
      <c r="C2">
        <v>49</v>
      </c>
      <c r="D2">
        <v>45</v>
      </c>
      <c r="E2">
        <v>2</v>
      </c>
      <c r="F2">
        <v>10</v>
      </c>
      <c r="G2">
        <v>40</v>
      </c>
      <c r="H2">
        <v>32</v>
      </c>
      <c r="I2">
        <v>61</v>
      </c>
      <c r="J2" t="b">
        <v>1</v>
      </c>
      <c r="K2">
        <v>3</v>
      </c>
      <c r="L2">
        <v>8.1129354126163788E-2</v>
      </c>
      <c r="M2">
        <v>0.99639999999999995</v>
      </c>
      <c r="N2">
        <f t="shared" ref="N2:N33" si="0">(H2-E2) / 50</f>
        <v>0.6</v>
      </c>
      <c r="O2">
        <f>N3-N2</f>
        <v>-2.0000000000000018E-2</v>
      </c>
      <c r="P2">
        <f t="shared" ref="P2:P33" si="1">(I2-E2)/50</f>
        <v>1.18</v>
      </c>
      <c r="Q2">
        <f>P3-P2</f>
        <v>-4.0000000000000036E-2</v>
      </c>
      <c r="R2">
        <f t="shared" ref="R2:R33" si="2">(G2-E2)/50</f>
        <v>0.76</v>
      </c>
      <c r="S2">
        <f>R3-R2</f>
        <v>-2.0000000000000018E-2</v>
      </c>
      <c r="T2">
        <f t="shared" ref="T2:T33" si="3">(I2-G2)/50</f>
        <v>0.42</v>
      </c>
      <c r="U2">
        <f>T3-T2</f>
        <v>-1.9999999999999962E-2</v>
      </c>
      <c r="V2">
        <f>(F2-E2)/50</f>
        <v>0.16</v>
      </c>
      <c r="W2">
        <f>V3-V2</f>
        <v>0</v>
      </c>
      <c r="X2">
        <f>(G2-H2)/50</f>
        <v>0.16</v>
      </c>
      <c r="Y2">
        <f>X3-X2</f>
        <v>0</v>
      </c>
      <c r="Z2">
        <f t="shared" ref="Z2:Z33" si="4">V2+X2</f>
        <v>0.32</v>
      </c>
      <c r="AA2">
        <f>Z3-Z2</f>
        <v>0</v>
      </c>
      <c r="AB2">
        <f>(H2-F2)/50</f>
        <v>0.44</v>
      </c>
      <c r="AC2">
        <f>AB3-AB2</f>
        <v>-2.0000000000000018E-2</v>
      </c>
      <c r="AD2">
        <f t="shared" ref="AD2:AD38" si="5">2*SQRT(2 * M2 * L2 - L2 * L2)</f>
        <v>0.78763596871064923</v>
      </c>
      <c r="AE2">
        <f>AD3-AD2</f>
        <v>1.212042817323622E-2</v>
      </c>
      <c r="AF2">
        <f>AD2+AD3</f>
        <v>1.5873923655945346</v>
      </c>
      <c r="AG2">
        <f>AF3-AF2</f>
        <v>-7.7229097171058747E-3</v>
      </c>
      <c r="AH2">
        <f t="shared" ref="AH2:AH33" si="6">AF2/P2</f>
        <v>1.3452477674529955</v>
      </c>
      <c r="AI2">
        <f>AH3-AH2</f>
        <v>4.0427193842994757E-2</v>
      </c>
      <c r="AJ2">
        <f t="shared" ref="AJ2:AJ33" si="7">60 / N2</f>
        <v>100</v>
      </c>
    </row>
    <row r="3" spans="1:36" x14ac:dyDescent="0.2">
      <c r="A3">
        <v>1</v>
      </c>
      <c r="B3">
        <v>1</v>
      </c>
      <c r="C3">
        <v>49</v>
      </c>
      <c r="D3">
        <v>45</v>
      </c>
      <c r="E3">
        <v>32</v>
      </c>
      <c r="F3">
        <v>40</v>
      </c>
      <c r="G3">
        <v>69</v>
      </c>
      <c r="H3">
        <v>61</v>
      </c>
      <c r="I3">
        <v>89</v>
      </c>
      <c r="J3" t="b">
        <v>1</v>
      </c>
      <c r="K3">
        <v>3</v>
      </c>
      <c r="L3">
        <v>8.376075779592608E-2</v>
      </c>
      <c r="M3">
        <v>0.99639999999999995</v>
      </c>
      <c r="N3">
        <f t="shared" si="0"/>
        <v>0.57999999999999996</v>
      </c>
      <c r="O3">
        <f t="shared" ref="O3:O66" si="8">N4-N3</f>
        <v>-1.9999999999999907E-2</v>
      </c>
      <c r="P3">
        <f t="shared" si="1"/>
        <v>1.1399999999999999</v>
      </c>
      <c r="Q3">
        <f t="shared" ref="Q3:Q66" si="9">P4-P3</f>
        <v>-1.9999999999999796E-2</v>
      </c>
      <c r="R3">
        <f t="shared" si="2"/>
        <v>0.74</v>
      </c>
      <c r="S3">
        <f t="shared" ref="S3:S66" si="10">R4-R3</f>
        <v>-2.0000000000000018E-2</v>
      </c>
      <c r="T3">
        <f t="shared" si="3"/>
        <v>0.4</v>
      </c>
      <c r="U3">
        <f t="shared" ref="U3:U66" si="11">T4-T3</f>
        <v>0</v>
      </c>
      <c r="V3">
        <f t="shared" ref="V3:V66" si="12">(F3-E3)/50</f>
        <v>0.16</v>
      </c>
      <c r="W3">
        <f t="shared" ref="W3:W66" si="13">V4-V3</f>
        <v>0</v>
      </c>
      <c r="X3">
        <f t="shared" ref="X3:X33" si="14">(G3-H3)/50</f>
        <v>0.16</v>
      </c>
      <c r="Y3">
        <f t="shared" ref="Y3:Y66" si="15">X4-X3</f>
        <v>0</v>
      </c>
      <c r="Z3">
        <f t="shared" si="4"/>
        <v>0.32</v>
      </c>
      <c r="AA3">
        <f t="shared" ref="AA3:AA66" si="16">Z4-Z3</f>
        <v>0</v>
      </c>
      <c r="AB3">
        <f t="shared" ref="AB3:AB66" si="17">(H3-F3)/50</f>
        <v>0.42</v>
      </c>
      <c r="AC3">
        <f t="shared" ref="AC3:AC66" si="18">AB4-AB3</f>
        <v>-1.9999999999999962E-2</v>
      </c>
      <c r="AD3">
        <f t="shared" si="5"/>
        <v>0.79975639688388545</v>
      </c>
      <c r="AE3">
        <f t="shared" ref="AE3:AE66" si="19">AD4-AD3</f>
        <v>-1.9843337890342205E-2</v>
      </c>
      <c r="AF3">
        <f t="shared" ref="AF3:AF66" si="20">AD3+AD4</f>
        <v>1.5796694558774287</v>
      </c>
      <c r="AG3">
        <f t="shared" ref="AG3:AG66" si="21">AF4-AF3</f>
        <v>-0.20877066134503552</v>
      </c>
      <c r="AH3">
        <f t="shared" si="6"/>
        <v>1.3856749612959902</v>
      </c>
      <c r="AI3">
        <f t="shared" ref="AI3:AI66" si="22">AH4-AH3</f>
        <v>-0.16165818046349645</v>
      </c>
      <c r="AJ3">
        <f t="shared" si="7"/>
        <v>103.44827586206897</v>
      </c>
    </row>
    <row r="4" spans="1:36" x14ac:dyDescent="0.2">
      <c r="A4">
        <v>1</v>
      </c>
      <c r="B4">
        <v>1</v>
      </c>
      <c r="C4">
        <v>49</v>
      </c>
      <c r="D4">
        <v>45</v>
      </c>
      <c r="E4">
        <v>61</v>
      </c>
      <c r="F4">
        <v>69</v>
      </c>
      <c r="G4">
        <v>97</v>
      </c>
      <c r="H4">
        <v>89</v>
      </c>
      <c r="I4">
        <v>117</v>
      </c>
      <c r="J4" t="b">
        <v>1</v>
      </c>
      <c r="K4">
        <v>3</v>
      </c>
      <c r="L4">
        <v>7.9477503219146955E-2</v>
      </c>
      <c r="M4">
        <v>0.99639999999999995</v>
      </c>
      <c r="N4">
        <f t="shared" si="0"/>
        <v>0.56000000000000005</v>
      </c>
      <c r="O4">
        <f t="shared" si="8"/>
        <v>0</v>
      </c>
      <c r="P4">
        <f t="shared" si="1"/>
        <v>1.1200000000000001</v>
      </c>
      <c r="Q4">
        <f t="shared" si="9"/>
        <v>0</v>
      </c>
      <c r="R4">
        <f t="shared" si="2"/>
        <v>0.72</v>
      </c>
      <c r="S4">
        <f t="shared" si="10"/>
        <v>-2.0000000000000018E-2</v>
      </c>
      <c r="T4">
        <f t="shared" si="3"/>
        <v>0.4</v>
      </c>
      <c r="U4">
        <f t="shared" si="11"/>
        <v>1.9999999999999962E-2</v>
      </c>
      <c r="V4">
        <f t="shared" si="12"/>
        <v>0.16</v>
      </c>
      <c r="W4">
        <f t="shared" si="13"/>
        <v>0</v>
      </c>
      <c r="X4">
        <f t="shared" si="14"/>
        <v>0.16</v>
      </c>
      <c r="Y4">
        <f t="shared" si="15"/>
        <v>-1.999999999999999E-2</v>
      </c>
      <c r="Z4">
        <f t="shared" si="4"/>
        <v>0.32</v>
      </c>
      <c r="AA4">
        <f t="shared" si="16"/>
        <v>-1.9999999999999962E-2</v>
      </c>
      <c r="AB4">
        <f t="shared" si="17"/>
        <v>0.4</v>
      </c>
      <c r="AC4">
        <f t="shared" si="18"/>
        <v>0</v>
      </c>
      <c r="AD4">
        <f t="shared" si="5"/>
        <v>0.77991305899354324</v>
      </c>
      <c r="AE4">
        <f t="shared" si="19"/>
        <v>-0.18892732345469343</v>
      </c>
      <c r="AF4">
        <f t="shared" si="20"/>
        <v>1.3708987945323932</v>
      </c>
      <c r="AG4">
        <f t="shared" si="21"/>
        <v>6.4608495188705817E-2</v>
      </c>
      <c r="AH4">
        <f t="shared" si="6"/>
        <v>1.2240167808324938</v>
      </c>
      <c r="AI4">
        <f t="shared" si="22"/>
        <v>5.76861564184874E-2</v>
      </c>
      <c r="AJ4">
        <f t="shared" si="7"/>
        <v>107.14285714285714</v>
      </c>
    </row>
    <row r="5" spans="1:36" x14ac:dyDescent="0.2">
      <c r="A5">
        <v>1</v>
      </c>
      <c r="B5">
        <v>1</v>
      </c>
      <c r="C5">
        <v>49</v>
      </c>
      <c r="D5">
        <v>45</v>
      </c>
      <c r="E5">
        <v>89</v>
      </c>
      <c r="F5">
        <v>97</v>
      </c>
      <c r="G5">
        <v>124</v>
      </c>
      <c r="H5">
        <v>117</v>
      </c>
      <c r="I5">
        <v>145</v>
      </c>
      <c r="J5" t="b">
        <v>1</v>
      </c>
      <c r="K5">
        <v>3</v>
      </c>
      <c r="L5">
        <v>4.4823978287913582E-2</v>
      </c>
      <c r="M5">
        <v>0.99639999999999995</v>
      </c>
      <c r="N5">
        <f t="shared" si="0"/>
        <v>0.56000000000000005</v>
      </c>
      <c r="O5">
        <f t="shared" si="8"/>
        <v>0</v>
      </c>
      <c r="P5">
        <f t="shared" si="1"/>
        <v>1.1200000000000001</v>
      </c>
      <c r="Q5">
        <f t="shared" si="9"/>
        <v>0</v>
      </c>
      <c r="R5">
        <f t="shared" si="2"/>
        <v>0.7</v>
      </c>
      <c r="S5">
        <f t="shared" si="10"/>
        <v>2.0000000000000018E-2</v>
      </c>
      <c r="T5">
        <f t="shared" si="3"/>
        <v>0.42</v>
      </c>
      <c r="U5">
        <f t="shared" si="11"/>
        <v>-1.9999999999999962E-2</v>
      </c>
      <c r="V5">
        <f t="shared" si="12"/>
        <v>0.16</v>
      </c>
      <c r="W5">
        <f t="shared" si="13"/>
        <v>-1.999999999999999E-2</v>
      </c>
      <c r="X5">
        <f t="shared" si="14"/>
        <v>0.14000000000000001</v>
      </c>
      <c r="Y5">
        <f t="shared" si="15"/>
        <v>1.999999999999999E-2</v>
      </c>
      <c r="Z5">
        <f t="shared" si="4"/>
        <v>0.30000000000000004</v>
      </c>
      <c r="AA5">
        <f t="shared" si="16"/>
        <v>0</v>
      </c>
      <c r="AB5">
        <f t="shared" si="17"/>
        <v>0.4</v>
      </c>
      <c r="AC5">
        <f t="shared" si="18"/>
        <v>1.9999999999999962E-2</v>
      </c>
      <c r="AD5">
        <f t="shared" si="5"/>
        <v>0.59098573553884981</v>
      </c>
      <c r="AE5">
        <f t="shared" si="19"/>
        <v>0.25353581864339936</v>
      </c>
      <c r="AF5">
        <f t="shared" si="20"/>
        <v>1.435507289721099</v>
      </c>
      <c r="AG5">
        <f t="shared" si="21"/>
        <v>0.20970610072062423</v>
      </c>
      <c r="AH5">
        <f t="shared" si="6"/>
        <v>1.2817029372509812</v>
      </c>
      <c r="AI5">
        <f t="shared" si="22"/>
        <v>0.18723758992912876</v>
      </c>
      <c r="AJ5">
        <f t="shared" si="7"/>
        <v>107.14285714285714</v>
      </c>
    </row>
    <row r="6" spans="1:36" x14ac:dyDescent="0.2">
      <c r="A6">
        <v>1</v>
      </c>
      <c r="B6">
        <v>1</v>
      </c>
      <c r="C6">
        <v>49</v>
      </c>
      <c r="D6">
        <v>45</v>
      </c>
      <c r="E6">
        <v>117</v>
      </c>
      <c r="F6">
        <v>124</v>
      </c>
      <c r="G6">
        <v>153</v>
      </c>
      <c r="H6">
        <v>145</v>
      </c>
      <c r="I6">
        <v>173</v>
      </c>
      <c r="J6" t="b">
        <v>1</v>
      </c>
      <c r="K6">
        <v>3</v>
      </c>
      <c r="L6">
        <v>9.3898589402543045E-2</v>
      </c>
      <c r="M6">
        <v>0.99639999999999995</v>
      </c>
      <c r="N6">
        <f t="shared" si="0"/>
        <v>0.56000000000000005</v>
      </c>
      <c r="O6">
        <f t="shared" si="8"/>
        <v>0</v>
      </c>
      <c r="P6">
        <f t="shared" si="1"/>
        <v>1.1200000000000001</v>
      </c>
      <c r="Q6">
        <f t="shared" si="9"/>
        <v>-2.0000000000000018E-2</v>
      </c>
      <c r="R6">
        <f t="shared" si="2"/>
        <v>0.72</v>
      </c>
      <c r="S6">
        <f t="shared" si="10"/>
        <v>-2.0000000000000018E-2</v>
      </c>
      <c r="T6">
        <f t="shared" si="3"/>
        <v>0.4</v>
      </c>
      <c r="U6">
        <f t="shared" si="11"/>
        <v>0</v>
      </c>
      <c r="V6">
        <f t="shared" si="12"/>
        <v>0.14000000000000001</v>
      </c>
      <c r="W6">
        <f t="shared" si="13"/>
        <v>1.999999999999999E-2</v>
      </c>
      <c r="X6">
        <f t="shared" si="14"/>
        <v>0.16</v>
      </c>
      <c r="Y6">
        <f t="shared" si="15"/>
        <v>-1.999999999999999E-2</v>
      </c>
      <c r="Z6">
        <f t="shared" si="4"/>
        <v>0.30000000000000004</v>
      </c>
      <c r="AA6">
        <f t="shared" si="16"/>
        <v>0</v>
      </c>
      <c r="AB6">
        <f t="shared" si="17"/>
        <v>0.42</v>
      </c>
      <c r="AC6">
        <f t="shared" si="18"/>
        <v>-1.9999999999999962E-2</v>
      </c>
      <c r="AD6">
        <f t="shared" si="5"/>
        <v>0.84452155418224917</v>
      </c>
      <c r="AE6">
        <f t="shared" si="19"/>
        <v>-4.3829717922775124E-2</v>
      </c>
      <c r="AF6">
        <f t="shared" si="20"/>
        <v>1.6452133904417232</v>
      </c>
      <c r="AG6">
        <f t="shared" si="21"/>
        <v>-0.11766548599448501</v>
      </c>
      <c r="AH6">
        <f t="shared" si="6"/>
        <v>1.4689405271801099</v>
      </c>
      <c r="AI6">
        <f t="shared" si="22"/>
        <v>-8.0260614046257173E-2</v>
      </c>
      <c r="AJ6">
        <f t="shared" si="7"/>
        <v>107.14285714285714</v>
      </c>
    </row>
    <row r="7" spans="1:36" x14ac:dyDescent="0.2">
      <c r="A7">
        <v>1</v>
      </c>
      <c r="B7">
        <v>1</v>
      </c>
      <c r="C7">
        <v>49</v>
      </c>
      <c r="D7">
        <v>45</v>
      </c>
      <c r="E7">
        <v>145</v>
      </c>
      <c r="F7">
        <v>153</v>
      </c>
      <c r="G7">
        <v>180</v>
      </c>
      <c r="H7">
        <v>173</v>
      </c>
      <c r="I7">
        <v>200</v>
      </c>
      <c r="J7" t="b">
        <v>1</v>
      </c>
      <c r="K7">
        <v>3</v>
      </c>
      <c r="L7">
        <v>8.3965834793075109E-2</v>
      </c>
      <c r="M7">
        <v>0.99639999999999995</v>
      </c>
      <c r="N7">
        <f t="shared" si="0"/>
        <v>0.56000000000000005</v>
      </c>
      <c r="O7">
        <f t="shared" si="8"/>
        <v>-2.0000000000000018E-2</v>
      </c>
      <c r="P7">
        <f t="shared" si="1"/>
        <v>1.1000000000000001</v>
      </c>
      <c r="Q7">
        <f t="shared" si="9"/>
        <v>0</v>
      </c>
      <c r="R7">
        <f t="shared" si="2"/>
        <v>0.7</v>
      </c>
      <c r="S7">
        <f t="shared" si="10"/>
        <v>0</v>
      </c>
      <c r="T7">
        <f t="shared" si="3"/>
        <v>0.4</v>
      </c>
      <c r="U7">
        <f t="shared" si="11"/>
        <v>0</v>
      </c>
      <c r="V7">
        <f t="shared" si="12"/>
        <v>0.16</v>
      </c>
      <c r="W7">
        <f t="shared" si="13"/>
        <v>-1.999999999999999E-2</v>
      </c>
      <c r="X7">
        <f t="shared" si="14"/>
        <v>0.14000000000000001</v>
      </c>
      <c r="Y7">
        <f t="shared" si="15"/>
        <v>1.999999999999999E-2</v>
      </c>
      <c r="Z7">
        <f t="shared" si="4"/>
        <v>0.30000000000000004</v>
      </c>
      <c r="AA7">
        <f t="shared" si="16"/>
        <v>0</v>
      </c>
      <c r="AB7">
        <f t="shared" si="17"/>
        <v>0.4</v>
      </c>
      <c r="AC7">
        <f t="shared" si="18"/>
        <v>0</v>
      </c>
      <c r="AD7">
        <f t="shared" si="5"/>
        <v>0.80069183625947404</v>
      </c>
      <c r="AE7">
        <f t="shared" si="19"/>
        <v>-7.3835768071709995E-2</v>
      </c>
      <c r="AF7">
        <f t="shared" si="20"/>
        <v>1.5275479044472382</v>
      </c>
      <c r="AG7">
        <f t="shared" si="21"/>
        <v>5.14692150871916E-2</v>
      </c>
      <c r="AH7">
        <f t="shared" si="6"/>
        <v>1.3886799131338528</v>
      </c>
      <c r="AI7">
        <f t="shared" si="22"/>
        <v>4.6790195533810586E-2</v>
      </c>
      <c r="AJ7">
        <f t="shared" si="7"/>
        <v>107.14285714285714</v>
      </c>
    </row>
    <row r="8" spans="1:36" x14ac:dyDescent="0.2">
      <c r="A8">
        <v>1</v>
      </c>
      <c r="B8">
        <v>1</v>
      </c>
      <c r="C8">
        <v>49</v>
      </c>
      <c r="D8">
        <v>45</v>
      </c>
      <c r="E8">
        <v>173</v>
      </c>
      <c r="F8">
        <v>180</v>
      </c>
      <c r="G8">
        <v>208</v>
      </c>
      <c r="H8">
        <v>200</v>
      </c>
      <c r="I8">
        <v>228</v>
      </c>
      <c r="J8" t="b">
        <v>1</v>
      </c>
      <c r="K8">
        <v>3</v>
      </c>
      <c r="L8">
        <v>6.8643014558954607E-2</v>
      </c>
      <c r="M8">
        <v>0.99639999999999995</v>
      </c>
      <c r="N8">
        <f t="shared" si="0"/>
        <v>0.54</v>
      </c>
      <c r="O8">
        <f t="shared" si="8"/>
        <v>2.0000000000000018E-2</v>
      </c>
      <c r="P8">
        <f t="shared" si="1"/>
        <v>1.1000000000000001</v>
      </c>
      <c r="Q8">
        <f t="shared" si="9"/>
        <v>0</v>
      </c>
      <c r="R8">
        <f t="shared" si="2"/>
        <v>0.7</v>
      </c>
      <c r="S8">
        <f t="shared" si="10"/>
        <v>0</v>
      </c>
      <c r="T8">
        <f t="shared" si="3"/>
        <v>0.4</v>
      </c>
      <c r="U8">
        <f t="shared" si="11"/>
        <v>0</v>
      </c>
      <c r="V8">
        <f t="shared" si="12"/>
        <v>0.14000000000000001</v>
      </c>
      <c r="W8">
        <f t="shared" si="13"/>
        <v>1.999999999999999E-2</v>
      </c>
      <c r="X8">
        <f t="shared" si="14"/>
        <v>0.16</v>
      </c>
      <c r="Y8">
        <f t="shared" si="15"/>
        <v>-1.999999999999999E-2</v>
      </c>
      <c r="Z8">
        <f t="shared" si="4"/>
        <v>0.30000000000000004</v>
      </c>
      <c r="AA8">
        <f t="shared" si="16"/>
        <v>0</v>
      </c>
      <c r="AB8">
        <f t="shared" si="17"/>
        <v>0.4</v>
      </c>
      <c r="AC8">
        <f t="shared" si="18"/>
        <v>0</v>
      </c>
      <c r="AD8">
        <f t="shared" si="5"/>
        <v>0.72685606818776405</v>
      </c>
      <c r="AE8">
        <f t="shared" si="19"/>
        <v>0.12530498315890171</v>
      </c>
      <c r="AF8">
        <f t="shared" si="20"/>
        <v>1.5790171195344298</v>
      </c>
      <c r="AG8">
        <f t="shared" si="21"/>
        <v>2.8088242278013764E-2</v>
      </c>
      <c r="AH8">
        <f t="shared" si="6"/>
        <v>1.4354701086676633</v>
      </c>
      <c r="AI8">
        <f t="shared" si="22"/>
        <v>2.5534765707285301E-2</v>
      </c>
      <c r="AJ8">
        <f t="shared" si="7"/>
        <v>111.1111111111111</v>
      </c>
    </row>
    <row r="9" spans="1:36" x14ac:dyDescent="0.2">
      <c r="A9">
        <v>1</v>
      </c>
      <c r="B9">
        <v>1</v>
      </c>
      <c r="C9">
        <v>49</v>
      </c>
      <c r="D9">
        <v>45</v>
      </c>
      <c r="E9">
        <v>200</v>
      </c>
      <c r="F9">
        <v>208</v>
      </c>
      <c r="G9">
        <v>235</v>
      </c>
      <c r="H9">
        <v>228</v>
      </c>
      <c r="I9">
        <v>255</v>
      </c>
      <c r="J9" t="b">
        <v>1</v>
      </c>
      <c r="K9">
        <v>3</v>
      </c>
      <c r="L9">
        <v>9.5695639156811729E-2</v>
      </c>
      <c r="M9">
        <v>0.99639999999999995</v>
      </c>
      <c r="N9">
        <f t="shared" si="0"/>
        <v>0.56000000000000005</v>
      </c>
      <c r="O9">
        <f t="shared" si="8"/>
        <v>-2.0000000000000018E-2</v>
      </c>
      <c r="P9">
        <f t="shared" si="1"/>
        <v>1.1000000000000001</v>
      </c>
      <c r="Q9">
        <f t="shared" si="9"/>
        <v>-2.0000000000000018E-2</v>
      </c>
      <c r="R9">
        <f t="shared" si="2"/>
        <v>0.7</v>
      </c>
      <c r="S9">
        <f t="shared" si="10"/>
        <v>-1.9999999999999907E-2</v>
      </c>
      <c r="T9">
        <f t="shared" si="3"/>
        <v>0.4</v>
      </c>
      <c r="U9">
        <f t="shared" si="11"/>
        <v>0</v>
      </c>
      <c r="V9">
        <f t="shared" si="12"/>
        <v>0.16</v>
      </c>
      <c r="W9">
        <f t="shared" si="13"/>
        <v>-1.999999999999999E-2</v>
      </c>
      <c r="X9">
        <f t="shared" si="14"/>
        <v>0.14000000000000001</v>
      </c>
      <c r="Y9">
        <f t="shared" si="15"/>
        <v>0</v>
      </c>
      <c r="Z9">
        <f t="shared" si="4"/>
        <v>0.30000000000000004</v>
      </c>
      <c r="AA9">
        <f t="shared" si="16"/>
        <v>-2.0000000000000018E-2</v>
      </c>
      <c r="AB9">
        <f t="shared" si="17"/>
        <v>0.4</v>
      </c>
      <c r="AC9">
        <f t="shared" si="18"/>
        <v>0</v>
      </c>
      <c r="AD9">
        <f t="shared" si="5"/>
        <v>0.85216105134666575</v>
      </c>
      <c r="AE9">
        <f t="shared" si="19"/>
        <v>-9.7216740880887942E-2</v>
      </c>
      <c r="AF9">
        <f t="shared" si="20"/>
        <v>1.6071053618124436</v>
      </c>
      <c r="AG9">
        <f t="shared" si="21"/>
        <v>-4.2466542387592954E-2</v>
      </c>
      <c r="AH9">
        <f t="shared" si="6"/>
        <v>1.4610048743749486</v>
      </c>
      <c r="AI9">
        <f t="shared" si="22"/>
        <v>-1.2265226759346382E-2</v>
      </c>
      <c r="AJ9">
        <f t="shared" si="7"/>
        <v>107.14285714285714</v>
      </c>
    </row>
    <row r="10" spans="1:36" x14ac:dyDescent="0.2">
      <c r="A10">
        <v>1</v>
      </c>
      <c r="B10">
        <v>1</v>
      </c>
      <c r="C10">
        <v>49</v>
      </c>
      <c r="D10">
        <v>45</v>
      </c>
      <c r="E10">
        <v>228</v>
      </c>
      <c r="F10">
        <v>235</v>
      </c>
      <c r="G10">
        <v>262</v>
      </c>
      <c r="H10">
        <v>255</v>
      </c>
      <c r="I10">
        <v>282</v>
      </c>
      <c r="J10" t="b">
        <v>1</v>
      </c>
      <c r="K10">
        <v>3</v>
      </c>
      <c r="L10">
        <v>7.4267833754923282E-2</v>
      </c>
      <c r="M10">
        <v>0.99639999999999995</v>
      </c>
      <c r="N10">
        <f t="shared" si="0"/>
        <v>0.54</v>
      </c>
      <c r="O10">
        <f t="shared" si="8"/>
        <v>0</v>
      </c>
      <c r="P10">
        <f t="shared" si="1"/>
        <v>1.08</v>
      </c>
      <c r="Q10">
        <f t="shared" si="9"/>
        <v>0</v>
      </c>
      <c r="R10">
        <f t="shared" si="2"/>
        <v>0.68</v>
      </c>
      <c r="S10">
        <f t="shared" si="10"/>
        <v>0</v>
      </c>
      <c r="T10">
        <f t="shared" si="3"/>
        <v>0.4</v>
      </c>
      <c r="U10">
        <f t="shared" si="11"/>
        <v>0</v>
      </c>
      <c r="V10">
        <f t="shared" si="12"/>
        <v>0.14000000000000001</v>
      </c>
      <c r="W10">
        <f t="shared" si="13"/>
        <v>0</v>
      </c>
      <c r="X10">
        <f t="shared" si="14"/>
        <v>0.14000000000000001</v>
      </c>
      <c r="Y10">
        <f t="shared" si="15"/>
        <v>0</v>
      </c>
      <c r="Z10">
        <f t="shared" si="4"/>
        <v>0.28000000000000003</v>
      </c>
      <c r="AA10">
        <f t="shared" si="16"/>
        <v>0</v>
      </c>
      <c r="AB10">
        <f t="shared" si="17"/>
        <v>0.4</v>
      </c>
      <c r="AC10">
        <f t="shared" si="18"/>
        <v>0</v>
      </c>
      <c r="AD10">
        <f t="shared" si="5"/>
        <v>0.75494431046577781</v>
      </c>
      <c r="AE10">
        <f t="shared" si="19"/>
        <v>5.4750198493295099E-2</v>
      </c>
      <c r="AF10">
        <f t="shared" si="20"/>
        <v>1.5646388194248506</v>
      </c>
      <c r="AG10">
        <f t="shared" si="21"/>
        <v>0.15137545865500845</v>
      </c>
      <c r="AH10">
        <f t="shared" si="6"/>
        <v>1.4487396476156023</v>
      </c>
      <c r="AI10">
        <f t="shared" si="22"/>
        <v>0.14016246171760049</v>
      </c>
      <c r="AJ10">
        <f t="shared" si="7"/>
        <v>111.1111111111111</v>
      </c>
    </row>
    <row r="11" spans="1:36" x14ac:dyDescent="0.2">
      <c r="A11">
        <v>1</v>
      </c>
      <c r="B11">
        <v>1</v>
      </c>
      <c r="C11">
        <v>49</v>
      </c>
      <c r="D11">
        <v>45</v>
      </c>
      <c r="E11">
        <v>255</v>
      </c>
      <c r="F11">
        <v>262</v>
      </c>
      <c r="G11">
        <v>289</v>
      </c>
      <c r="H11">
        <v>282</v>
      </c>
      <c r="I11">
        <v>309</v>
      </c>
      <c r="J11" t="b">
        <v>1</v>
      </c>
      <c r="K11">
        <v>3</v>
      </c>
      <c r="L11">
        <v>8.5954141895092456E-2</v>
      </c>
      <c r="M11">
        <v>0.99639999999999995</v>
      </c>
      <c r="N11">
        <f t="shared" si="0"/>
        <v>0.54</v>
      </c>
      <c r="O11">
        <f t="shared" si="8"/>
        <v>0</v>
      </c>
      <c r="P11">
        <f t="shared" si="1"/>
        <v>1.08</v>
      </c>
      <c r="Q11">
        <f t="shared" si="9"/>
        <v>0</v>
      </c>
      <c r="R11">
        <f t="shared" si="2"/>
        <v>0.68</v>
      </c>
      <c r="S11">
        <f t="shared" si="10"/>
        <v>0</v>
      </c>
      <c r="T11">
        <f t="shared" si="3"/>
        <v>0.4</v>
      </c>
      <c r="U11">
        <f t="shared" si="11"/>
        <v>0</v>
      </c>
      <c r="V11">
        <f t="shared" si="12"/>
        <v>0.14000000000000001</v>
      </c>
      <c r="W11">
        <f t="shared" si="13"/>
        <v>0</v>
      </c>
      <c r="X11">
        <f t="shared" si="14"/>
        <v>0.14000000000000001</v>
      </c>
      <c r="Y11">
        <f t="shared" si="15"/>
        <v>0</v>
      </c>
      <c r="Z11">
        <f t="shared" si="4"/>
        <v>0.28000000000000003</v>
      </c>
      <c r="AA11">
        <f t="shared" si="16"/>
        <v>0</v>
      </c>
      <c r="AB11">
        <f t="shared" si="17"/>
        <v>0.4</v>
      </c>
      <c r="AC11">
        <f t="shared" si="18"/>
        <v>0</v>
      </c>
      <c r="AD11">
        <f t="shared" si="5"/>
        <v>0.80969450895907291</v>
      </c>
      <c r="AE11">
        <f t="shared" si="19"/>
        <v>9.6625260161713133E-2</v>
      </c>
      <c r="AF11">
        <f t="shared" si="20"/>
        <v>1.7160142780798591</v>
      </c>
      <c r="AG11">
        <f t="shared" si="21"/>
        <v>2.887725573023614E-2</v>
      </c>
      <c r="AH11">
        <f t="shared" si="6"/>
        <v>1.5889021093332028</v>
      </c>
      <c r="AI11">
        <f t="shared" si="22"/>
        <v>2.6738199750218739E-2</v>
      </c>
      <c r="AJ11">
        <f t="shared" si="7"/>
        <v>111.1111111111111</v>
      </c>
    </row>
    <row r="12" spans="1:36" x14ac:dyDescent="0.2">
      <c r="A12">
        <v>1</v>
      </c>
      <c r="B12">
        <v>1</v>
      </c>
      <c r="C12">
        <v>49</v>
      </c>
      <c r="D12">
        <v>45</v>
      </c>
      <c r="E12">
        <v>282</v>
      </c>
      <c r="F12">
        <v>289</v>
      </c>
      <c r="G12">
        <v>316</v>
      </c>
      <c r="H12">
        <v>309</v>
      </c>
      <c r="I12">
        <v>336</v>
      </c>
      <c r="J12" t="b">
        <v>1</v>
      </c>
      <c r="K12">
        <v>3</v>
      </c>
      <c r="L12">
        <v>0.1090110891918858</v>
      </c>
      <c r="M12">
        <v>0.99639999999999995</v>
      </c>
      <c r="N12">
        <f t="shared" si="0"/>
        <v>0.54</v>
      </c>
      <c r="O12">
        <f t="shared" si="8"/>
        <v>0</v>
      </c>
      <c r="P12">
        <f t="shared" si="1"/>
        <v>1.08</v>
      </c>
      <c r="Q12">
        <f t="shared" si="9"/>
        <v>0</v>
      </c>
      <c r="R12">
        <f t="shared" si="2"/>
        <v>0.68</v>
      </c>
      <c r="S12">
        <f t="shared" si="10"/>
        <v>0</v>
      </c>
      <c r="T12">
        <f t="shared" si="3"/>
        <v>0.4</v>
      </c>
      <c r="U12">
        <f t="shared" si="11"/>
        <v>0</v>
      </c>
      <c r="V12">
        <f t="shared" si="12"/>
        <v>0.14000000000000001</v>
      </c>
      <c r="W12">
        <f t="shared" si="13"/>
        <v>0</v>
      </c>
      <c r="X12">
        <f t="shared" si="14"/>
        <v>0.14000000000000001</v>
      </c>
      <c r="Y12">
        <f t="shared" si="15"/>
        <v>0</v>
      </c>
      <c r="Z12">
        <f t="shared" si="4"/>
        <v>0.28000000000000003</v>
      </c>
      <c r="AA12">
        <f t="shared" si="16"/>
        <v>0</v>
      </c>
      <c r="AB12">
        <f t="shared" si="17"/>
        <v>0.4</v>
      </c>
      <c r="AC12">
        <f t="shared" si="18"/>
        <v>0</v>
      </c>
      <c r="AD12">
        <f t="shared" si="5"/>
        <v>0.90631976912078605</v>
      </c>
      <c r="AE12">
        <f t="shared" si="19"/>
        <v>-6.7748004431476883E-2</v>
      </c>
      <c r="AF12">
        <f t="shared" si="20"/>
        <v>1.7448915338100952</v>
      </c>
      <c r="AG12">
        <f t="shared" si="21"/>
        <v>-0.13100827081962274</v>
      </c>
      <c r="AH12">
        <f t="shared" si="6"/>
        <v>1.6156403090834215</v>
      </c>
      <c r="AI12">
        <f t="shared" si="22"/>
        <v>-0.12130395446261377</v>
      </c>
      <c r="AJ12">
        <f t="shared" si="7"/>
        <v>111.1111111111111</v>
      </c>
    </row>
    <row r="13" spans="1:36" x14ac:dyDescent="0.2">
      <c r="A13">
        <v>1</v>
      </c>
      <c r="B13">
        <v>1</v>
      </c>
      <c r="C13">
        <v>49</v>
      </c>
      <c r="D13">
        <v>45</v>
      </c>
      <c r="E13">
        <v>309</v>
      </c>
      <c r="F13">
        <v>316</v>
      </c>
      <c r="G13">
        <v>343</v>
      </c>
      <c r="H13">
        <v>336</v>
      </c>
      <c r="I13">
        <v>363</v>
      </c>
      <c r="J13" t="b">
        <v>1</v>
      </c>
      <c r="K13">
        <v>3</v>
      </c>
      <c r="L13">
        <v>9.2512668046252314E-2</v>
      </c>
      <c r="M13">
        <v>0.99639999999999995</v>
      </c>
      <c r="N13">
        <f t="shared" si="0"/>
        <v>0.54</v>
      </c>
      <c r="O13">
        <f t="shared" si="8"/>
        <v>0</v>
      </c>
      <c r="P13">
        <f t="shared" si="1"/>
        <v>1.08</v>
      </c>
      <c r="Q13">
        <f t="shared" si="9"/>
        <v>0</v>
      </c>
      <c r="R13">
        <f t="shared" si="2"/>
        <v>0.68</v>
      </c>
      <c r="S13">
        <f t="shared" si="10"/>
        <v>0</v>
      </c>
      <c r="T13">
        <f t="shared" si="3"/>
        <v>0.4</v>
      </c>
      <c r="U13">
        <f t="shared" si="11"/>
        <v>0</v>
      </c>
      <c r="V13">
        <f t="shared" si="12"/>
        <v>0.14000000000000001</v>
      </c>
      <c r="W13">
        <f t="shared" si="13"/>
        <v>0</v>
      </c>
      <c r="X13">
        <f t="shared" si="14"/>
        <v>0.14000000000000001</v>
      </c>
      <c r="Y13">
        <f t="shared" si="15"/>
        <v>0</v>
      </c>
      <c r="Z13">
        <f t="shared" si="4"/>
        <v>0.28000000000000003</v>
      </c>
      <c r="AA13">
        <f t="shared" si="16"/>
        <v>0</v>
      </c>
      <c r="AB13">
        <f t="shared" si="17"/>
        <v>0.4</v>
      </c>
      <c r="AC13">
        <f t="shared" si="18"/>
        <v>0</v>
      </c>
      <c r="AD13">
        <f t="shared" si="5"/>
        <v>0.83857176468930916</v>
      </c>
      <c r="AE13">
        <f t="shared" si="19"/>
        <v>-6.3260266388145858E-2</v>
      </c>
      <c r="AF13">
        <f t="shared" si="20"/>
        <v>1.6138832629904725</v>
      </c>
      <c r="AG13">
        <f t="shared" si="21"/>
        <v>-4.5775330135658709E-2</v>
      </c>
      <c r="AH13">
        <f t="shared" si="6"/>
        <v>1.4943363546208077</v>
      </c>
      <c r="AI13">
        <f t="shared" si="22"/>
        <v>-4.2384564940424641E-2</v>
      </c>
      <c r="AJ13">
        <f t="shared" si="7"/>
        <v>111.1111111111111</v>
      </c>
    </row>
    <row r="14" spans="1:36" x14ac:dyDescent="0.2">
      <c r="A14">
        <v>1</v>
      </c>
      <c r="B14">
        <v>1</v>
      </c>
      <c r="C14">
        <v>49</v>
      </c>
      <c r="D14">
        <v>45</v>
      </c>
      <c r="E14">
        <v>336</v>
      </c>
      <c r="F14">
        <v>343</v>
      </c>
      <c r="G14">
        <v>370</v>
      </c>
      <c r="H14">
        <v>363</v>
      </c>
      <c r="I14">
        <v>390</v>
      </c>
      <c r="J14" t="b">
        <v>1</v>
      </c>
      <c r="K14">
        <v>3</v>
      </c>
      <c r="L14">
        <v>7.8502413038087734E-2</v>
      </c>
      <c r="M14">
        <v>0.99639999999999995</v>
      </c>
      <c r="N14">
        <f t="shared" si="0"/>
        <v>0.54</v>
      </c>
      <c r="O14">
        <f t="shared" si="8"/>
        <v>0</v>
      </c>
      <c r="P14">
        <f t="shared" si="1"/>
        <v>1.08</v>
      </c>
      <c r="Q14">
        <f t="shared" si="9"/>
        <v>0</v>
      </c>
      <c r="R14">
        <f t="shared" si="2"/>
        <v>0.68</v>
      </c>
      <c r="S14">
        <f t="shared" si="10"/>
        <v>0</v>
      </c>
      <c r="T14">
        <f t="shared" si="3"/>
        <v>0.4</v>
      </c>
      <c r="U14">
        <f t="shared" si="11"/>
        <v>0</v>
      </c>
      <c r="V14">
        <f t="shared" si="12"/>
        <v>0.14000000000000001</v>
      </c>
      <c r="W14">
        <f t="shared" si="13"/>
        <v>0</v>
      </c>
      <c r="X14">
        <f t="shared" si="14"/>
        <v>0.14000000000000001</v>
      </c>
      <c r="Y14">
        <f t="shared" si="15"/>
        <v>0</v>
      </c>
      <c r="Z14">
        <f t="shared" si="4"/>
        <v>0.28000000000000003</v>
      </c>
      <c r="AA14">
        <f t="shared" si="16"/>
        <v>0</v>
      </c>
      <c r="AB14">
        <f t="shared" si="17"/>
        <v>0.4</v>
      </c>
      <c r="AC14">
        <f t="shared" si="18"/>
        <v>0</v>
      </c>
      <c r="AD14">
        <f t="shared" si="5"/>
        <v>0.7753114983011633</v>
      </c>
      <c r="AE14">
        <f t="shared" si="19"/>
        <v>1.748493625248726E-2</v>
      </c>
      <c r="AF14">
        <f t="shared" si="20"/>
        <v>1.5681079328548138</v>
      </c>
      <c r="AG14">
        <f t="shared" si="21"/>
        <v>-3.165089196787485E-2</v>
      </c>
      <c r="AH14">
        <f t="shared" si="6"/>
        <v>1.4519517896803831</v>
      </c>
      <c r="AI14">
        <f t="shared" si="22"/>
        <v>-2.930638145173603E-2</v>
      </c>
      <c r="AJ14">
        <f t="shared" si="7"/>
        <v>111.1111111111111</v>
      </c>
    </row>
    <row r="15" spans="1:36" x14ac:dyDescent="0.2">
      <c r="A15">
        <v>1</v>
      </c>
      <c r="B15">
        <v>1</v>
      </c>
      <c r="C15">
        <v>49</v>
      </c>
      <c r="D15">
        <v>45</v>
      </c>
      <c r="E15">
        <v>363</v>
      </c>
      <c r="F15">
        <v>370</v>
      </c>
      <c r="G15">
        <v>397</v>
      </c>
      <c r="H15">
        <v>390</v>
      </c>
      <c r="I15">
        <v>417</v>
      </c>
      <c r="J15" t="b">
        <v>1</v>
      </c>
      <c r="K15">
        <v>3</v>
      </c>
      <c r="L15">
        <v>8.2243879121429941E-2</v>
      </c>
      <c r="M15">
        <v>0.99639999999999995</v>
      </c>
      <c r="N15">
        <f t="shared" si="0"/>
        <v>0.54</v>
      </c>
      <c r="O15">
        <f t="shared" si="8"/>
        <v>0</v>
      </c>
      <c r="P15">
        <f t="shared" si="1"/>
        <v>1.08</v>
      </c>
      <c r="Q15">
        <f t="shared" si="9"/>
        <v>0</v>
      </c>
      <c r="R15">
        <f t="shared" si="2"/>
        <v>0.68</v>
      </c>
      <c r="S15">
        <f t="shared" si="10"/>
        <v>0</v>
      </c>
      <c r="T15">
        <f t="shared" si="3"/>
        <v>0.4</v>
      </c>
      <c r="U15">
        <f t="shared" si="11"/>
        <v>0</v>
      </c>
      <c r="V15">
        <f t="shared" si="12"/>
        <v>0.14000000000000001</v>
      </c>
      <c r="W15">
        <f t="shared" si="13"/>
        <v>0</v>
      </c>
      <c r="X15">
        <f t="shared" si="14"/>
        <v>0.14000000000000001</v>
      </c>
      <c r="Y15">
        <f t="shared" si="15"/>
        <v>0</v>
      </c>
      <c r="Z15">
        <f t="shared" si="4"/>
        <v>0.28000000000000003</v>
      </c>
      <c r="AA15">
        <f t="shared" si="16"/>
        <v>0</v>
      </c>
      <c r="AB15">
        <f t="shared" si="17"/>
        <v>0.4</v>
      </c>
      <c r="AC15">
        <f t="shared" si="18"/>
        <v>0</v>
      </c>
      <c r="AD15">
        <f t="shared" si="5"/>
        <v>0.79279643455365056</v>
      </c>
      <c r="AE15">
        <f t="shared" si="19"/>
        <v>-4.9135828220362221E-2</v>
      </c>
      <c r="AF15">
        <f t="shared" si="20"/>
        <v>1.5364570408869389</v>
      </c>
      <c r="AG15">
        <f t="shared" si="21"/>
        <v>-7.1141431950186629E-2</v>
      </c>
      <c r="AH15">
        <f t="shared" si="6"/>
        <v>1.422645408228647</v>
      </c>
      <c r="AI15">
        <f t="shared" si="22"/>
        <v>-6.5871696250172862E-2</v>
      </c>
      <c r="AJ15">
        <f t="shared" si="7"/>
        <v>111.1111111111111</v>
      </c>
    </row>
    <row r="16" spans="1:36" x14ac:dyDescent="0.2">
      <c r="A16">
        <v>1</v>
      </c>
      <c r="B16">
        <v>1</v>
      </c>
      <c r="C16">
        <v>49</v>
      </c>
      <c r="D16">
        <v>45</v>
      </c>
      <c r="E16">
        <v>390</v>
      </c>
      <c r="F16">
        <v>397</v>
      </c>
      <c r="G16">
        <v>424</v>
      </c>
      <c r="H16">
        <v>417</v>
      </c>
      <c r="I16">
        <v>444</v>
      </c>
      <c r="J16" t="b">
        <v>1</v>
      </c>
      <c r="K16">
        <v>3</v>
      </c>
      <c r="L16">
        <v>7.1978458901459041E-2</v>
      </c>
      <c r="M16">
        <v>0.99639999999999995</v>
      </c>
      <c r="N16">
        <f t="shared" si="0"/>
        <v>0.54</v>
      </c>
      <c r="O16">
        <f t="shared" si="8"/>
        <v>0</v>
      </c>
      <c r="P16">
        <f t="shared" si="1"/>
        <v>1.08</v>
      </c>
      <c r="Q16">
        <f t="shared" si="9"/>
        <v>4.0000000000000036E-2</v>
      </c>
      <c r="R16">
        <f t="shared" si="2"/>
        <v>0.68</v>
      </c>
      <c r="S16">
        <f t="shared" si="10"/>
        <v>1.9999999999999907E-2</v>
      </c>
      <c r="T16">
        <f t="shared" si="3"/>
        <v>0.4</v>
      </c>
      <c r="U16">
        <f t="shared" si="11"/>
        <v>1.9999999999999962E-2</v>
      </c>
      <c r="V16">
        <f t="shared" si="12"/>
        <v>0.14000000000000001</v>
      </c>
      <c r="W16">
        <f t="shared" si="13"/>
        <v>0</v>
      </c>
      <c r="X16">
        <f t="shared" si="14"/>
        <v>0.14000000000000001</v>
      </c>
      <c r="Y16">
        <f t="shared" si="15"/>
        <v>1.999999999999999E-2</v>
      </c>
      <c r="Z16">
        <f t="shared" si="4"/>
        <v>0.28000000000000003</v>
      </c>
      <c r="AA16">
        <f t="shared" si="16"/>
        <v>2.0000000000000018E-2</v>
      </c>
      <c r="AB16">
        <f t="shared" si="17"/>
        <v>0.4</v>
      </c>
      <c r="AC16">
        <f t="shared" si="18"/>
        <v>0</v>
      </c>
      <c r="AD16">
        <f t="shared" si="5"/>
        <v>0.74366060633328834</v>
      </c>
      <c r="AE16">
        <f t="shared" si="19"/>
        <v>-2.2005603729824408E-2</v>
      </c>
      <c r="AF16">
        <f t="shared" si="20"/>
        <v>1.4653156089367523</v>
      </c>
      <c r="AG16">
        <f t="shared" si="21"/>
        <v>9.8048882246500879E-2</v>
      </c>
      <c r="AH16">
        <f t="shared" si="6"/>
        <v>1.3567737119784742</v>
      </c>
      <c r="AI16">
        <f t="shared" si="22"/>
        <v>3.9087440863716072E-2</v>
      </c>
      <c r="AJ16">
        <f t="shared" si="7"/>
        <v>111.1111111111111</v>
      </c>
    </row>
    <row r="17" spans="1:36" x14ac:dyDescent="0.2">
      <c r="A17">
        <v>1</v>
      </c>
      <c r="B17">
        <v>1</v>
      </c>
      <c r="C17">
        <v>49</v>
      </c>
      <c r="D17">
        <v>45</v>
      </c>
      <c r="E17">
        <v>417</v>
      </c>
      <c r="F17">
        <v>424</v>
      </c>
      <c r="G17">
        <v>452</v>
      </c>
      <c r="H17">
        <v>444</v>
      </c>
      <c r="I17">
        <v>473</v>
      </c>
      <c r="J17" t="b">
        <v>1</v>
      </c>
      <c r="K17">
        <v>3</v>
      </c>
      <c r="L17">
        <v>6.7628513409057872E-2</v>
      </c>
      <c r="M17">
        <v>0.99639999999999995</v>
      </c>
      <c r="N17">
        <f t="shared" si="0"/>
        <v>0.54</v>
      </c>
      <c r="O17">
        <f t="shared" si="8"/>
        <v>3.9999999999999925E-2</v>
      </c>
      <c r="P17">
        <f t="shared" si="1"/>
        <v>1.1200000000000001</v>
      </c>
      <c r="Q17">
        <f t="shared" si="9"/>
        <v>1.9999999999999796E-2</v>
      </c>
      <c r="R17">
        <f t="shared" si="2"/>
        <v>0.7</v>
      </c>
      <c r="S17">
        <f t="shared" si="10"/>
        <v>2.0000000000000018E-2</v>
      </c>
      <c r="T17">
        <f t="shared" si="3"/>
        <v>0.42</v>
      </c>
      <c r="U17">
        <f t="shared" si="11"/>
        <v>0</v>
      </c>
      <c r="V17">
        <f t="shared" si="12"/>
        <v>0.14000000000000001</v>
      </c>
      <c r="W17">
        <f t="shared" si="13"/>
        <v>1.999999999999999E-2</v>
      </c>
      <c r="X17">
        <f t="shared" si="14"/>
        <v>0.16</v>
      </c>
      <c r="Y17">
        <f t="shared" si="15"/>
        <v>-1.999999999999999E-2</v>
      </c>
      <c r="Z17">
        <f t="shared" si="4"/>
        <v>0.30000000000000004</v>
      </c>
      <c r="AA17">
        <f t="shared" si="16"/>
        <v>0</v>
      </c>
      <c r="AB17">
        <f t="shared" si="17"/>
        <v>0.4</v>
      </c>
      <c r="AC17">
        <f t="shared" si="18"/>
        <v>1.9999999999999962E-2</v>
      </c>
      <c r="AD17">
        <f t="shared" si="5"/>
        <v>0.72165500260346394</v>
      </c>
      <c r="AE17">
        <f t="shared" si="19"/>
        <v>0.1200544859763254</v>
      </c>
      <c r="AF17">
        <f t="shared" si="20"/>
        <v>1.5633644911832532</v>
      </c>
      <c r="AG17">
        <f t="shared" si="21"/>
        <v>5.8319280555140685E-2</v>
      </c>
      <c r="AH17">
        <f t="shared" si="6"/>
        <v>1.3958611528421903</v>
      </c>
      <c r="AI17">
        <f t="shared" si="22"/>
        <v>2.666847148973428E-2</v>
      </c>
      <c r="AJ17">
        <f t="shared" si="7"/>
        <v>111.1111111111111</v>
      </c>
    </row>
    <row r="18" spans="1:36" x14ac:dyDescent="0.2">
      <c r="A18">
        <v>1</v>
      </c>
      <c r="B18">
        <v>1</v>
      </c>
      <c r="C18">
        <v>49</v>
      </c>
      <c r="D18">
        <v>45</v>
      </c>
      <c r="E18">
        <v>444</v>
      </c>
      <c r="F18">
        <v>452</v>
      </c>
      <c r="G18">
        <v>480</v>
      </c>
      <c r="H18">
        <v>473</v>
      </c>
      <c r="I18">
        <v>501</v>
      </c>
      <c r="J18" t="b">
        <v>1</v>
      </c>
      <c r="K18">
        <v>3</v>
      </c>
      <c r="L18">
        <v>9.3242071280616304E-2</v>
      </c>
      <c r="M18">
        <v>0.99639999999999995</v>
      </c>
      <c r="N18">
        <f t="shared" si="0"/>
        <v>0.57999999999999996</v>
      </c>
      <c r="O18">
        <f t="shared" si="8"/>
        <v>-1.9999999999999907E-2</v>
      </c>
      <c r="P18">
        <f t="shared" si="1"/>
        <v>1.1399999999999999</v>
      </c>
      <c r="Q18">
        <f t="shared" si="9"/>
        <v>0</v>
      </c>
      <c r="R18">
        <f t="shared" si="2"/>
        <v>0.72</v>
      </c>
      <c r="S18">
        <f t="shared" si="10"/>
        <v>0</v>
      </c>
      <c r="T18">
        <f t="shared" si="3"/>
        <v>0.42</v>
      </c>
      <c r="U18">
        <f t="shared" si="11"/>
        <v>0</v>
      </c>
      <c r="V18">
        <f t="shared" si="12"/>
        <v>0.16</v>
      </c>
      <c r="W18">
        <f t="shared" si="13"/>
        <v>-1.999999999999999E-2</v>
      </c>
      <c r="X18">
        <f t="shared" si="14"/>
        <v>0.14000000000000001</v>
      </c>
      <c r="Y18">
        <f t="shared" si="15"/>
        <v>1.999999999999999E-2</v>
      </c>
      <c r="Z18">
        <f t="shared" si="4"/>
        <v>0.30000000000000004</v>
      </c>
      <c r="AA18">
        <f t="shared" si="16"/>
        <v>0</v>
      </c>
      <c r="AB18">
        <f t="shared" si="17"/>
        <v>0.42</v>
      </c>
      <c r="AC18">
        <f t="shared" si="18"/>
        <v>0</v>
      </c>
      <c r="AD18">
        <f t="shared" si="5"/>
        <v>0.84170948857978933</v>
      </c>
      <c r="AE18">
        <f t="shared" si="19"/>
        <v>-6.1735205421184824E-2</v>
      </c>
      <c r="AF18">
        <f t="shared" si="20"/>
        <v>1.6216837717383938</v>
      </c>
      <c r="AG18">
        <f t="shared" si="21"/>
        <v>-0.12335493638519623</v>
      </c>
      <c r="AH18">
        <f t="shared" si="6"/>
        <v>1.4225296243319245</v>
      </c>
      <c r="AI18">
        <f t="shared" si="22"/>
        <v>-0.10820608454841785</v>
      </c>
      <c r="AJ18">
        <f t="shared" si="7"/>
        <v>103.44827586206897</v>
      </c>
    </row>
    <row r="19" spans="1:36" x14ac:dyDescent="0.2">
      <c r="A19">
        <v>1</v>
      </c>
      <c r="B19">
        <v>1</v>
      </c>
      <c r="C19">
        <v>49</v>
      </c>
      <c r="D19">
        <v>45</v>
      </c>
      <c r="E19">
        <v>473</v>
      </c>
      <c r="F19">
        <v>480</v>
      </c>
      <c r="G19">
        <v>509</v>
      </c>
      <c r="H19">
        <v>501</v>
      </c>
      <c r="I19">
        <v>530</v>
      </c>
      <c r="J19" t="b">
        <v>1</v>
      </c>
      <c r="K19">
        <v>3</v>
      </c>
      <c r="L19">
        <v>7.949052278711545E-2</v>
      </c>
      <c r="M19">
        <v>0.99639999999999995</v>
      </c>
      <c r="N19">
        <f t="shared" si="0"/>
        <v>0.56000000000000005</v>
      </c>
      <c r="O19">
        <f t="shared" si="8"/>
        <v>1.9999999999999907E-2</v>
      </c>
      <c r="P19">
        <f t="shared" si="1"/>
        <v>1.1399999999999999</v>
      </c>
      <c r="Q19">
        <f t="shared" si="9"/>
        <v>0</v>
      </c>
      <c r="R19">
        <f t="shared" si="2"/>
        <v>0.72</v>
      </c>
      <c r="S19">
        <f t="shared" si="10"/>
        <v>0</v>
      </c>
      <c r="T19">
        <f t="shared" si="3"/>
        <v>0.42</v>
      </c>
      <c r="U19">
        <f t="shared" si="11"/>
        <v>0</v>
      </c>
      <c r="V19">
        <f t="shared" si="12"/>
        <v>0.14000000000000001</v>
      </c>
      <c r="W19">
        <f t="shared" si="13"/>
        <v>1.999999999999999E-2</v>
      </c>
      <c r="X19">
        <f t="shared" si="14"/>
        <v>0.16</v>
      </c>
      <c r="Y19">
        <f t="shared" si="15"/>
        <v>-1.999999999999999E-2</v>
      </c>
      <c r="Z19">
        <f t="shared" si="4"/>
        <v>0.30000000000000004</v>
      </c>
      <c r="AA19">
        <f t="shared" si="16"/>
        <v>0</v>
      </c>
      <c r="AB19">
        <f t="shared" si="17"/>
        <v>0.42</v>
      </c>
      <c r="AC19">
        <f t="shared" si="18"/>
        <v>0</v>
      </c>
      <c r="AD19">
        <f t="shared" si="5"/>
        <v>0.77997428315860451</v>
      </c>
      <c r="AE19">
        <f t="shared" si="19"/>
        <v>-6.1619730964011521E-2</v>
      </c>
      <c r="AF19">
        <f t="shared" si="20"/>
        <v>1.4983288353531976</v>
      </c>
      <c r="AG19">
        <f t="shared" si="21"/>
        <v>-0.14949311628768402</v>
      </c>
      <c r="AH19">
        <f t="shared" si="6"/>
        <v>1.3143235397835067</v>
      </c>
      <c r="AI19">
        <f t="shared" si="22"/>
        <v>-0.13113431253305619</v>
      </c>
      <c r="AJ19">
        <f t="shared" si="7"/>
        <v>107.14285714285714</v>
      </c>
    </row>
    <row r="20" spans="1:36" x14ac:dyDescent="0.2">
      <c r="A20">
        <v>1</v>
      </c>
      <c r="B20">
        <v>1</v>
      </c>
      <c r="C20">
        <v>49</v>
      </c>
      <c r="D20">
        <v>45</v>
      </c>
      <c r="E20">
        <v>501</v>
      </c>
      <c r="F20">
        <v>509</v>
      </c>
      <c r="G20">
        <v>537</v>
      </c>
      <c r="H20">
        <v>530</v>
      </c>
      <c r="I20">
        <v>558</v>
      </c>
      <c r="J20" t="b">
        <v>1</v>
      </c>
      <c r="K20">
        <v>3</v>
      </c>
      <c r="L20">
        <v>6.6989087467052372E-2</v>
      </c>
      <c r="M20">
        <v>0.99639999999999995</v>
      </c>
      <c r="N20">
        <f t="shared" si="0"/>
        <v>0.57999999999999996</v>
      </c>
      <c r="O20">
        <f t="shared" si="8"/>
        <v>-1.9999999999999907E-2</v>
      </c>
      <c r="P20">
        <f t="shared" si="1"/>
        <v>1.1399999999999999</v>
      </c>
      <c r="Q20">
        <f t="shared" si="9"/>
        <v>-1.9999999999999796E-2</v>
      </c>
      <c r="R20">
        <f t="shared" si="2"/>
        <v>0.72</v>
      </c>
      <c r="S20">
        <f t="shared" si="10"/>
        <v>-2.0000000000000018E-2</v>
      </c>
      <c r="T20">
        <f t="shared" si="3"/>
        <v>0.42</v>
      </c>
      <c r="U20">
        <f t="shared" si="11"/>
        <v>0</v>
      </c>
      <c r="V20">
        <f t="shared" si="12"/>
        <v>0.16</v>
      </c>
      <c r="W20">
        <f t="shared" si="13"/>
        <v>-1.999999999999999E-2</v>
      </c>
      <c r="X20">
        <f t="shared" si="14"/>
        <v>0.14000000000000001</v>
      </c>
      <c r="Y20">
        <f t="shared" si="15"/>
        <v>0</v>
      </c>
      <c r="Z20">
        <f t="shared" si="4"/>
        <v>0.30000000000000004</v>
      </c>
      <c r="AA20">
        <f t="shared" si="16"/>
        <v>-2.0000000000000018E-2</v>
      </c>
      <c r="AB20">
        <f t="shared" si="17"/>
        <v>0.42</v>
      </c>
      <c r="AC20">
        <f t="shared" si="18"/>
        <v>0</v>
      </c>
      <c r="AD20">
        <f t="shared" si="5"/>
        <v>0.71835455219459299</v>
      </c>
      <c r="AE20">
        <f t="shared" si="19"/>
        <v>-8.7873385323672504E-2</v>
      </c>
      <c r="AF20">
        <f t="shared" si="20"/>
        <v>1.3488357190655136</v>
      </c>
      <c r="AG20">
        <f t="shared" si="21"/>
        <v>0.11942870781831383</v>
      </c>
      <c r="AH20">
        <f t="shared" si="6"/>
        <v>1.1831892272504505</v>
      </c>
      <c r="AI20">
        <f t="shared" si="22"/>
        <v>0.12776115389582388</v>
      </c>
      <c r="AJ20">
        <f t="shared" si="7"/>
        <v>103.44827586206897</v>
      </c>
    </row>
    <row r="21" spans="1:36" x14ac:dyDescent="0.2">
      <c r="A21">
        <v>1</v>
      </c>
      <c r="B21">
        <v>1</v>
      </c>
      <c r="C21">
        <v>49</v>
      </c>
      <c r="D21">
        <v>45</v>
      </c>
      <c r="E21">
        <v>530</v>
      </c>
      <c r="F21">
        <v>537</v>
      </c>
      <c r="G21">
        <v>565</v>
      </c>
      <c r="H21">
        <v>558</v>
      </c>
      <c r="I21">
        <v>586</v>
      </c>
      <c r="J21" t="b">
        <v>1</v>
      </c>
      <c r="K21">
        <v>3</v>
      </c>
      <c r="L21">
        <v>5.1182387724778677E-2</v>
      </c>
      <c r="M21">
        <v>0.99639999999999995</v>
      </c>
      <c r="N21">
        <f t="shared" si="0"/>
        <v>0.56000000000000005</v>
      </c>
      <c r="O21">
        <f t="shared" si="8"/>
        <v>0</v>
      </c>
      <c r="P21">
        <f t="shared" si="1"/>
        <v>1.1200000000000001</v>
      </c>
      <c r="Q21">
        <f t="shared" si="9"/>
        <v>-2.0000000000000018E-2</v>
      </c>
      <c r="R21">
        <f t="shared" si="2"/>
        <v>0.7</v>
      </c>
      <c r="S21">
        <f t="shared" si="10"/>
        <v>0</v>
      </c>
      <c r="T21">
        <f t="shared" si="3"/>
        <v>0.42</v>
      </c>
      <c r="U21">
        <f t="shared" si="11"/>
        <v>-1.9999999999999962E-2</v>
      </c>
      <c r="V21">
        <f t="shared" si="12"/>
        <v>0.14000000000000001</v>
      </c>
      <c r="W21">
        <f t="shared" si="13"/>
        <v>0</v>
      </c>
      <c r="X21">
        <f t="shared" si="14"/>
        <v>0.14000000000000001</v>
      </c>
      <c r="Y21">
        <f t="shared" si="15"/>
        <v>0</v>
      </c>
      <c r="Z21">
        <f t="shared" si="4"/>
        <v>0.28000000000000003</v>
      </c>
      <c r="AA21">
        <f t="shared" si="16"/>
        <v>0</v>
      </c>
      <c r="AB21">
        <f t="shared" si="17"/>
        <v>0.42</v>
      </c>
      <c r="AC21">
        <f t="shared" si="18"/>
        <v>0</v>
      </c>
      <c r="AD21">
        <f t="shared" si="5"/>
        <v>0.63048116687092048</v>
      </c>
      <c r="AE21">
        <f t="shared" si="19"/>
        <v>0.20730209314198644</v>
      </c>
      <c r="AF21">
        <f t="shared" si="20"/>
        <v>1.4682644268838274</v>
      </c>
      <c r="AG21">
        <f t="shared" si="21"/>
        <v>0.17010580321628366</v>
      </c>
      <c r="AH21">
        <f t="shared" si="6"/>
        <v>1.3109503811462744</v>
      </c>
      <c r="AI21">
        <f t="shared" si="22"/>
        <v>0.17847710076291734</v>
      </c>
      <c r="AJ21">
        <f t="shared" si="7"/>
        <v>107.14285714285714</v>
      </c>
    </row>
    <row r="22" spans="1:36" x14ac:dyDescent="0.2">
      <c r="A22">
        <v>1</v>
      </c>
      <c r="B22">
        <v>1</v>
      </c>
      <c r="C22">
        <v>49</v>
      </c>
      <c r="D22">
        <v>45</v>
      </c>
      <c r="E22">
        <v>558</v>
      </c>
      <c r="F22">
        <v>565</v>
      </c>
      <c r="G22">
        <v>593</v>
      </c>
      <c r="H22">
        <v>586</v>
      </c>
      <c r="I22">
        <v>613</v>
      </c>
      <c r="J22" t="b">
        <v>1</v>
      </c>
      <c r="K22">
        <v>3</v>
      </c>
      <c r="L22">
        <v>9.2329890821217078E-2</v>
      </c>
      <c r="M22">
        <v>0.99639999999999995</v>
      </c>
      <c r="N22">
        <f t="shared" si="0"/>
        <v>0.56000000000000005</v>
      </c>
      <c r="O22">
        <f t="shared" si="8"/>
        <v>-2.0000000000000018E-2</v>
      </c>
      <c r="P22">
        <f t="shared" si="1"/>
        <v>1.1000000000000001</v>
      </c>
      <c r="Q22">
        <f t="shared" si="9"/>
        <v>-2.0000000000000018E-2</v>
      </c>
      <c r="R22">
        <f t="shared" si="2"/>
        <v>0.7</v>
      </c>
      <c r="S22">
        <f t="shared" si="10"/>
        <v>-1.9999999999999907E-2</v>
      </c>
      <c r="T22">
        <f t="shared" si="3"/>
        <v>0.4</v>
      </c>
      <c r="U22">
        <f t="shared" si="11"/>
        <v>0</v>
      </c>
      <c r="V22">
        <f t="shared" si="12"/>
        <v>0.14000000000000001</v>
      </c>
      <c r="W22">
        <f t="shared" si="13"/>
        <v>0</v>
      </c>
      <c r="X22">
        <f t="shared" si="14"/>
        <v>0.14000000000000001</v>
      </c>
      <c r="Y22">
        <f t="shared" si="15"/>
        <v>0</v>
      </c>
      <c r="Z22">
        <f t="shared" si="4"/>
        <v>0.28000000000000003</v>
      </c>
      <c r="AA22">
        <f t="shared" si="16"/>
        <v>0</v>
      </c>
      <c r="AB22">
        <f t="shared" si="17"/>
        <v>0.42</v>
      </c>
      <c r="AC22">
        <f t="shared" si="18"/>
        <v>-1.9999999999999962E-2</v>
      </c>
      <c r="AD22">
        <f t="shared" si="5"/>
        <v>0.83778326001290693</v>
      </c>
      <c r="AE22">
        <f t="shared" si="19"/>
        <v>-3.7196289925702786E-2</v>
      </c>
      <c r="AF22">
        <f t="shared" si="20"/>
        <v>1.6383702301001111</v>
      </c>
      <c r="AG22">
        <f t="shared" si="21"/>
        <v>-1.3519165611846073E-2</v>
      </c>
      <c r="AH22">
        <f t="shared" si="6"/>
        <v>1.4894274819091917</v>
      </c>
      <c r="AI22">
        <f t="shared" si="22"/>
        <v>1.5064244468831367E-2</v>
      </c>
      <c r="AJ22">
        <f t="shared" si="7"/>
        <v>107.14285714285714</v>
      </c>
    </row>
    <row r="23" spans="1:36" x14ac:dyDescent="0.2">
      <c r="A23">
        <v>1</v>
      </c>
      <c r="B23">
        <v>1</v>
      </c>
      <c r="C23">
        <v>49</v>
      </c>
      <c r="D23">
        <v>45</v>
      </c>
      <c r="E23">
        <v>586</v>
      </c>
      <c r="F23">
        <v>593</v>
      </c>
      <c r="G23">
        <v>620</v>
      </c>
      <c r="H23">
        <v>613</v>
      </c>
      <c r="I23">
        <v>640</v>
      </c>
      <c r="J23" t="b">
        <v>1</v>
      </c>
      <c r="K23">
        <v>3</v>
      </c>
      <c r="L23">
        <v>8.3942830686476816E-2</v>
      </c>
      <c r="M23">
        <v>0.99639999999999995</v>
      </c>
      <c r="N23">
        <f t="shared" si="0"/>
        <v>0.54</v>
      </c>
      <c r="O23">
        <f t="shared" si="8"/>
        <v>0</v>
      </c>
      <c r="P23">
        <f t="shared" si="1"/>
        <v>1.08</v>
      </c>
      <c r="Q23">
        <f t="shared" si="9"/>
        <v>2.0000000000000018E-2</v>
      </c>
      <c r="R23">
        <f t="shared" si="2"/>
        <v>0.68</v>
      </c>
      <c r="S23">
        <f t="shared" si="10"/>
        <v>1.9999999999999907E-2</v>
      </c>
      <c r="T23">
        <f t="shared" si="3"/>
        <v>0.4</v>
      </c>
      <c r="U23">
        <f t="shared" si="11"/>
        <v>0</v>
      </c>
      <c r="V23">
        <f t="shared" si="12"/>
        <v>0.14000000000000001</v>
      </c>
      <c r="W23">
        <f t="shared" si="13"/>
        <v>0</v>
      </c>
      <c r="X23">
        <f t="shared" si="14"/>
        <v>0.14000000000000001</v>
      </c>
      <c r="Y23">
        <f t="shared" si="15"/>
        <v>1.999999999999999E-2</v>
      </c>
      <c r="Z23">
        <f t="shared" si="4"/>
        <v>0.28000000000000003</v>
      </c>
      <c r="AA23">
        <f t="shared" si="16"/>
        <v>2.0000000000000018E-2</v>
      </c>
      <c r="AB23">
        <f t="shared" si="17"/>
        <v>0.4</v>
      </c>
      <c r="AC23">
        <f t="shared" si="18"/>
        <v>0</v>
      </c>
      <c r="AD23">
        <f t="shared" si="5"/>
        <v>0.80058697008720414</v>
      </c>
      <c r="AE23">
        <f t="shared" si="19"/>
        <v>2.3677124313856712E-2</v>
      </c>
      <c r="AF23">
        <f t="shared" si="20"/>
        <v>1.624851064488265</v>
      </c>
      <c r="AG23">
        <f t="shared" si="21"/>
        <v>-0.12659720061833379</v>
      </c>
      <c r="AH23">
        <f t="shared" si="6"/>
        <v>1.5044917263780231</v>
      </c>
      <c r="AI23">
        <f t="shared" si="22"/>
        <v>-0.14244275922354022</v>
      </c>
      <c r="AJ23">
        <f t="shared" si="7"/>
        <v>111.1111111111111</v>
      </c>
    </row>
    <row r="24" spans="1:36" x14ac:dyDescent="0.2">
      <c r="A24">
        <v>1</v>
      </c>
      <c r="B24">
        <v>1</v>
      </c>
      <c r="C24">
        <v>49</v>
      </c>
      <c r="D24">
        <v>45</v>
      </c>
      <c r="E24">
        <v>613</v>
      </c>
      <c r="F24">
        <v>620</v>
      </c>
      <c r="G24">
        <v>648</v>
      </c>
      <c r="H24">
        <v>640</v>
      </c>
      <c r="I24">
        <v>668</v>
      </c>
      <c r="J24" t="b">
        <v>1</v>
      </c>
      <c r="K24">
        <v>3</v>
      </c>
      <c r="L24">
        <v>8.9228497101953852E-2</v>
      </c>
      <c r="M24">
        <v>0.99639999999999995</v>
      </c>
      <c r="N24">
        <f t="shared" si="0"/>
        <v>0.54</v>
      </c>
      <c r="O24">
        <f t="shared" si="8"/>
        <v>2.0000000000000018E-2</v>
      </c>
      <c r="P24">
        <f t="shared" si="1"/>
        <v>1.1000000000000001</v>
      </c>
      <c r="Q24">
        <f t="shared" si="9"/>
        <v>2.0000000000000018E-2</v>
      </c>
      <c r="R24">
        <f t="shared" si="2"/>
        <v>0.7</v>
      </c>
      <c r="S24">
        <f t="shared" si="10"/>
        <v>0</v>
      </c>
      <c r="T24">
        <f t="shared" si="3"/>
        <v>0.4</v>
      </c>
      <c r="U24">
        <f t="shared" si="11"/>
        <v>1.9999999999999962E-2</v>
      </c>
      <c r="V24">
        <f t="shared" si="12"/>
        <v>0.14000000000000001</v>
      </c>
      <c r="W24">
        <f t="shared" si="13"/>
        <v>1.999999999999999E-2</v>
      </c>
      <c r="X24">
        <f t="shared" si="14"/>
        <v>0.16</v>
      </c>
      <c r="Y24">
        <f t="shared" si="15"/>
        <v>-1.999999999999999E-2</v>
      </c>
      <c r="Z24">
        <f t="shared" si="4"/>
        <v>0.30000000000000004</v>
      </c>
      <c r="AA24">
        <f t="shared" si="16"/>
        <v>0</v>
      </c>
      <c r="AB24">
        <f t="shared" si="17"/>
        <v>0.4</v>
      </c>
      <c r="AC24">
        <f t="shared" si="18"/>
        <v>0</v>
      </c>
      <c r="AD24">
        <f t="shared" si="5"/>
        <v>0.82426409440106085</v>
      </c>
      <c r="AE24">
        <f t="shared" si="19"/>
        <v>-0.15027432493219051</v>
      </c>
      <c r="AF24">
        <f t="shared" si="20"/>
        <v>1.4982538638699312</v>
      </c>
      <c r="AG24">
        <f t="shared" si="21"/>
        <v>-2.1849481312596009E-2</v>
      </c>
      <c r="AH24">
        <f t="shared" si="6"/>
        <v>1.3620489671544829</v>
      </c>
      <c r="AI24">
        <f t="shared" si="22"/>
        <v>-4.3830768442576495E-2</v>
      </c>
      <c r="AJ24">
        <f t="shared" si="7"/>
        <v>111.1111111111111</v>
      </c>
    </row>
    <row r="25" spans="1:36" x14ac:dyDescent="0.2">
      <c r="A25">
        <v>1</v>
      </c>
      <c r="B25">
        <v>1</v>
      </c>
      <c r="C25">
        <v>49</v>
      </c>
      <c r="D25">
        <v>45</v>
      </c>
      <c r="E25">
        <v>640</v>
      </c>
      <c r="F25">
        <v>648</v>
      </c>
      <c r="G25">
        <v>675</v>
      </c>
      <c r="H25">
        <v>668</v>
      </c>
      <c r="I25">
        <v>696</v>
      </c>
      <c r="J25" t="b">
        <v>1</v>
      </c>
      <c r="K25">
        <v>3</v>
      </c>
      <c r="L25">
        <v>5.8718066899641749E-2</v>
      </c>
      <c r="M25">
        <v>0.99639999999999995</v>
      </c>
      <c r="N25">
        <f t="shared" si="0"/>
        <v>0.56000000000000005</v>
      </c>
      <c r="O25">
        <f t="shared" si="8"/>
        <v>0</v>
      </c>
      <c r="P25">
        <f t="shared" si="1"/>
        <v>1.1200000000000001</v>
      </c>
      <c r="Q25">
        <f t="shared" si="9"/>
        <v>-2.0000000000000018E-2</v>
      </c>
      <c r="R25">
        <f t="shared" si="2"/>
        <v>0.7</v>
      </c>
      <c r="S25">
        <f t="shared" si="10"/>
        <v>0</v>
      </c>
      <c r="T25">
        <f t="shared" si="3"/>
        <v>0.42</v>
      </c>
      <c r="U25">
        <f t="shared" si="11"/>
        <v>-1.9999999999999962E-2</v>
      </c>
      <c r="V25">
        <f t="shared" si="12"/>
        <v>0.16</v>
      </c>
      <c r="W25">
        <f t="shared" si="13"/>
        <v>-1.999999999999999E-2</v>
      </c>
      <c r="X25">
        <f t="shared" si="14"/>
        <v>0.14000000000000001</v>
      </c>
      <c r="Y25">
        <f t="shared" si="15"/>
        <v>0</v>
      </c>
      <c r="Z25">
        <f t="shared" si="4"/>
        <v>0.30000000000000004</v>
      </c>
      <c r="AA25">
        <f t="shared" si="16"/>
        <v>-2.0000000000000018E-2</v>
      </c>
      <c r="AB25">
        <f t="shared" si="17"/>
        <v>0.4</v>
      </c>
      <c r="AC25">
        <f t="shared" si="18"/>
        <v>1.9999999999999962E-2</v>
      </c>
      <c r="AD25">
        <f t="shared" si="5"/>
        <v>0.67398976946887035</v>
      </c>
      <c r="AE25">
        <f t="shared" si="19"/>
        <v>0.12842484361959461</v>
      </c>
      <c r="AF25">
        <f t="shared" si="20"/>
        <v>1.4764043825573352</v>
      </c>
      <c r="AG25">
        <f t="shared" si="21"/>
        <v>0.11308119458273946</v>
      </c>
      <c r="AH25">
        <f t="shared" si="6"/>
        <v>1.3182181987119064</v>
      </c>
      <c r="AI25">
        <f t="shared" si="22"/>
        <v>0.12676868959725218</v>
      </c>
      <c r="AJ25">
        <f t="shared" si="7"/>
        <v>107.14285714285714</v>
      </c>
    </row>
    <row r="26" spans="1:36" x14ac:dyDescent="0.2">
      <c r="A26">
        <v>1</v>
      </c>
      <c r="B26">
        <v>1</v>
      </c>
      <c r="C26">
        <v>49</v>
      </c>
      <c r="D26">
        <v>45</v>
      </c>
      <c r="E26">
        <v>668</v>
      </c>
      <c r="F26">
        <v>675</v>
      </c>
      <c r="G26">
        <v>703</v>
      </c>
      <c r="H26">
        <v>696</v>
      </c>
      <c r="I26">
        <v>723</v>
      </c>
      <c r="J26" t="b">
        <v>1</v>
      </c>
      <c r="K26">
        <v>3</v>
      </c>
      <c r="L26">
        <v>8.4344268602229419E-2</v>
      </c>
      <c r="M26">
        <v>0.99639999999999995</v>
      </c>
      <c r="N26">
        <f t="shared" si="0"/>
        <v>0.56000000000000005</v>
      </c>
      <c r="O26">
        <f t="shared" si="8"/>
        <v>-2.0000000000000018E-2</v>
      </c>
      <c r="P26">
        <f t="shared" si="1"/>
        <v>1.1000000000000001</v>
      </c>
      <c r="Q26">
        <f t="shared" si="9"/>
        <v>2.0000000000000018E-2</v>
      </c>
      <c r="R26">
        <f t="shared" si="2"/>
        <v>0.7</v>
      </c>
      <c r="S26">
        <f t="shared" si="10"/>
        <v>0</v>
      </c>
      <c r="T26">
        <f t="shared" si="3"/>
        <v>0.4</v>
      </c>
      <c r="U26">
        <f t="shared" si="11"/>
        <v>1.9999999999999962E-2</v>
      </c>
      <c r="V26">
        <f t="shared" si="12"/>
        <v>0.14000000000000001</v>
      </c>
      <c r="W26">
        <f t="shared" si="13"/>
        <v>0</v>
      </c>
      <c r="X26">
        <f t="shared" si="14"/>
        <v>0.14000000000000001</v>
      </c>
      <c r="Y26">
        <f t="shared" si="15"/>
        <v>1.999999999999999E-2</v>
      </c>
      <c r="Z26">
        <f t="shared" si="4"/>
        <v>0.28000000000000003</v>
      </c>
      <c r="AA26">
        <f t="shared" si="16"/>
        <v>2.0000000000000018E-2</v>
      </c>
      <c r="AB26">
        <f t="shared" si="17"/>
        <v>0.42</v>
      </c>
      <c r="AC26">
        <f t="shared" si="18"/>
        <v>-1.9999999999999962E-2</v>
      </c>
      <c r="AD26">
        <f t="shared" si="5"/>
        <v>0.80241461308846496</v>
      </c>
      <c r="AE26">
        <f t="shared" si="19"/>
        <v>-1.5343649036855256E-2</v>
      </c>
      <c r="AF26">
        <f t="shared" si="20"/>
        <v>1.5894855771400747</v>
      </c>
      <c r="AG26">
        <f t="shared" si="21"/>
        <v>-3.274307653745745E-2</v>
      </c>
      <c r="AH26">
        <f t="shared" si="6"/>
        <v>1.4449868883091586</v>
      </c>
      <c r="AI26">
        <f t="shared" si="22"/>
        <v>-5.5038227056821931E-2</v>
      </c>
      <c r="AJ26">
        <f t="shared" si="7"/>
        <v>107.14285714285714</v>
      </c>
    </row>
    <row r="27" spans="1:36" x14ac:dyDescent="0.2">
      <c r="A27">
        <v>1</v>
      </c>
      <c r="B27">
        <v>1</v>
      </c>
      <c r="C27">
        <v>49</v>
      </c>
      <c r="D27">
        <v>45</v>
      </c>
      <c r="E27">
        <v>696</v>
      </c>
      <c r="F27">
        <v>703</v>
      </c>
      <c r="G27">
        <v>731</v>
      </c>
      <c r="H27">
        <v>723</v>
      </c>
      <c r="I27">
        <v>752</v>
      </c>
      <c r="J27" t="b">
        <v>1</v>
      </c>
      <c r="K27">
        <v>3</v>
      </c>
      <c r="L27">
        <v>8.1007852127451638E-2</v>
      </c>
      <c r="M27">
        <v>0.99639999999999995</v>
      </c>
      <c r="N27">
        <f t="shared" si="0"/>
        <v>0.54</v>
      </c>
      <c r="O27">
        <f t="shared" si="8"/>
        <v>3.9999999999999925E-2</v>
      </c>
      <c r="P27">
        <f t="shared" si="1"/>
        <v>1.1200000000000001</v>
      </c>
      <c r="Q27">
        <f t="shared" si="9"/>
        <v>1.9999999999999796E-2</v>
      </c>
      <c r="R27">
        <f t="shared" si="2"/>
        <v>0.7</v>
      </c>
      <c r="S27">
        <f t="shared" si="10"/>
        <v>2.0000000000000018E-2</v>
      </c>
      <c r="T27">
        <f t="shared" si="3"/>
        <v>0.42</v>
      </c>
      <c r="U27">
        <f t="shared" si="11"/>
        <v>0</v>
      </c>
      <c r="V27">
        <f t="shared" si="12"/>
        <v>0.14000000000000001</v>
      </c>
      <c r="W27">
        <f t="shared" si="13"/>
        <v>1.999999999999999E-2</v>
      </c>
      <c r="X27">
        <f t="shared" si="14"/>
        <v>0.16</v>
      </c>
      <c r="Y27">
        <f t="shared" si="15"/>
        <v>-1.999999999999999E-2</v>
      </c>
      <c r="Z27">
        <f t="shared" si="4"/>
        <v>0.30000000000000004</v>
      </c>
      <c r="AA27">
        <f t="shared" si="16"/>
        <v>0</v>
      </c>
      <c r="AB27">
        <f t="shared" si="17"/>
        <v>0.4</v>
      </c>
      <c r="AC27">
        <f t="shared" si="18"/>
        <v>1.9999999999999962E-2</v>
      </c>
      <c r="AD27">
        <f t="shared" si="5"/>
        <v>0.7870709640516097</v>
      </c>
      <c r="AE27">
        <f t="shared" si="19"/>
        <v>-1.7399427500602194E-2</v>
      </c>
      <c r="AF27">
        <f t="shared" si="20"/>
        <v>1.5567425006026172</v>
      </c>
      <c r="AG27">
        <f t="shared" si="21"/>
        <v>2.658431061756561E-3</v>
      </c>
      <c r="AH27">
        <f t="shared" si="6"/>
        <v>1.3899486612523366</v>
      </c>
      <c r="AI27">
        <f t="shared" si="22"/>
        <v>-2.2053107160780572E-2</v>
      </c>
      <c r="AJ27">
        <f t="shared" si="7"/>
        <v>111.1111111111111</v>
      </c>
    </row>
    <row r="28" spans="1:36" x14ac:dyDescent="0.2">
      <c r="A28">
        <v>1</v>
      </c>
      <c r="B28">
        <v>1</v>
      </c>
      <c r="C28">
        <v>49</v>
      </c>
      <c r="D28">
        <v>45</v>
      </c>
      <c r="E28">
        <v>723</v>
      </c>
      <c r="F28">
        <v>731</v>
      </c>
      <c r="G28">
        <v>759</v>
      </c>
      <c r="H28">
        <v>752</v>
      </c>
      <c r="I28">
        <v>780</v>
      </c>
      <c r="J28" t="b">
        <v>1</v>
      </c>
      <c r="K28">
        <v>3</v>
      </c>
      <c r="L28">
        <v>7.7316548154737597E-2</v>
      </c>
      <c r="M28">
        <v>0.99639999999999995</v>
      </c>
      <c r="N28">
        <f t="shared" si="0"/>
        <v>0.57999999999999996</v>
      </c>
      <c r="O28">
        <f t="shared" si="8"/>
        <v>-1.9999999999999907E-2</v>
      </c>
      <c r="P28">
        <f t="shared" si="1"/>
        <v>1.1399999999999999</v>
      </c>
      <c r="Q28">
        <f t="shared" si="9"/>
        <v>0</v>
      </c>
      <c r="R28">
        <f t="shared" si="2"/>
        <v>0.72</v>
      </c>
      <c r="S28">
        <f t="shared" si="10"/>
        <v>-2.0000000000000018E-2</v>
      </c>
      <c r="T28">
        <f t="shared" si="3"/>
        <v>0.42</v>
      </c>
      <c r="U28">
        <f t="shared" si="11"/>
        <v>2.0000000000000018E-2</v>
      </c>
      <c r="V28">
        <f t="shared" si="12"/>
        <v>0.16</v>
      </c>
      <c r="W28">
        <f t="shared" si="13"/>
        <v>-1.999999999999999E-2</v>
      </c>
      <c r="X28">
        <f t="shared" si="14"/>
        <v>0.14000000000000001</v>
      </c>
      <c r="Y28">
        <f t="shared" si="15"/>
        <v>0</v>
      </c>
      <c r="Z28">
        <f t="shared" si="4"/>
        <v>0.30000000000000004</v>
      </c>
      <c r="AA28">
        <f t="shared" si="16"/>
        <v>-2.0000000000000018E-2</v>
      </c>
      <c r="AB28">
        <f t="shared" si="17"/>
        <v>0.42</v>
      </c>
      <c r="AC28">
        <f t="shared" si="18"/>
        <v>0</v>
      </c>
      <c r="AD28">
        <f t="shared" si="5"/>
        <v>0.76967153655100751</v>
      </c>
      <c r="AE28">
        <f t="shared" si="19"/>
        <v>2.0057858562358644E-2</v>
      </c>
      <c r="AF28">
        <f t="shared" si="20"/>
        <v>1.5594009316643738</v>
      </c>
      <c r="AG28">
        <f t="shared" si="21"/>
        <v>9.4407475790064144E-2</v>
      </c>
      <c r="AH28">
        <f t="shared" si="6"/>
        <v>1.3678955540915561</v>
      </c>
      <c r="AI28">
        <f t="shared" si="22"/>
        <v>8.2813575254442329E-2</v>
      </c>
      <c r="AJ28">
        <f t="shared" si="7"/>
        <v>103.44827586206897</v>
      </c>
    </row>
    <row r="29" spans="1:36" x14ac:dyDescent="0.2">
      <c r="A29">
        <v>1</v>
      </c>
      <c r="B29">
        <v>1</v>
      </c>
      <c r="C29">
        <v>49</v>
      </c>
      <c r="D29">
        <v>45</v>
      </c>
      <c r="E29">
        <v>752</v>
      </c>
      <c r="F29">
        <v>759</v>
      </c>
      <c r="G29">
        <v>787</v>
      </c>
      <c r="H29">
        <v>780</v>
      </c>
      <c r="I29">
        <v>809</v>
      </c>
      <c r="J29" t="b">
        <v>1</v>
      </c>
      <c r="K29">
        <v>3</v>
      </c>
      <c r="L29">
        <v>8.1580438215563073E-2</v>
      </c>
      <c r="M29">
        <v>0.99639999999999995</v>
      </c>
      <c r="N29">
        <f t="shared" si="0"/>
        <v>0.56000000000000005</v>
      </c>
      <c r="O29">
        <f t="shared" si="8"/>
        <v>1.9999999999999907E-2</v>
      </c>
      <c r="P29">
        <f t="shared" si="1"/>
        <v>1.1399999999999999</v>
      </c>
      <c r="Q29">
        <f t="shared" si="9"/>
        <v>0</v>
      </c>
      <c r="R29">
        <f t="shared" si="2"/>
        <v>0.7</v>
      </c>
      <c r="S29">
        <f t="shared" si="10"/>
        <v>4.0000000000000036E-2</v>
      </c>
      <c r="T29">
        <f t="shared" si="3"/>
        <v>0.44</v>
      </c>
      <c r="U29">
        <f t="shared" si="11"/>
        <v>-3.999999999999998E-2</v>
      </c>
      <c r="V29">
        <f t="shared" si="12"/>
        <v>0.14000000000000001</v>
      </c>
      <c r="W29">
        <f t="shared" si="13"/>
        <v>0</v>
      </c>
      <c r="X29">
        <f t="shared" si="14"/>
        <v>0.14000000000000001</v>
      </c>
      <c r="Y29">
        <f t="shared" si="15"/>
        <v>1.999999999999999E-2</v>
      </c>
      <c r="Z29">
        <f t="shared" si="4"/>
        <v>0.28000000000000003</v>
      </c>
      <c r="AA29">
        <f t="shared" si="16"/>
        <v>2.0000000000000018E-2</v>
      </c>
      <c r="AB29">
        <f t="shared" si="17"/>
        <v>0.42</v>
      </c>
      <c r="AC29">
        <f t="shared" si="18"/>
        <v>2.0000000000000018E-2</v>
      </c>
      <c r="AD29">
        <f t="shared" si="5"/>
        <v>0.78972939511336615</v>
      </c>
      <c r="AE29">
        <f t="shared" si="19"/>
        <v>7.43496172277055E-2</v>
      </c>
      <c r="AF29">
        <f t="shared" si="20"/>
        <v>1.6538084074544379</v>
      </c>
      <c r="AG29">
        <f t="shared" si="21"/>
        <v>-2.4333026959658E-2</v>
      </c>
      <c r="AH29">
        <f t="shared" si="6"/>
        <v>1.4507091293459984</v>
      </c>
      <c r="AI29">
        <f t="shared" si="22"/>
        <v>-2.1344760490928261E-2</v>
      </c>
      <c r="AJ29">
        <f t="shared" si="7"/>
        <v>107.14285714285714</v>
      </c>
    </row>
    <row r="30" spans="1:36" x14ac:dyDescent="0.2">
      <c r="A30">
        <v>1</v>
      </c>
      <c r="B30">
        <v>1</v>
      </c>
      <c r="C30">
        <v>49</v>
      </c>
      <c r="D30">
        <v>45</v>
      </c>
      <c r="E30">
        <v>780</v>
      </c>
      <c r="F30">
        <v>787</v>
      </c>
      <c r="G30">
        <v>817</v>
      </c>
      <c r="H30">
        <v>809</v>
      </c>
      <c r="I30">
        <v>837</v>
      </c>
      <c r="J30" t="b">
        <v>1</v>
      </c>
      <c r="K30">
        <v>3</v>
      </c>
      <c r="L30">
        <v>9.8538749523112826E-2</v>
      </c>
      <c r="M30">
        <v>0.99639999999999995</v>
      </c>
      <c r="N30">
        <f t="shared" si="0"/>
        <v>0.57999999999999996</v>
      </c>
      <c r="O30">
        <f t="shared" si="8"/>
        <v>-1.9999999999999907E-2</v>
      </c>
      <c r="P30">
        <f t="shared" si="1"/>
        <v>1.1399999999999999</v>
      </c>
      <c r="Q30">
        <f t="shared" si="9"/>
        <v>0</v>
      </c>
      <c r="R30">
        <f t="shared" si="2"/>
        <v>0.74</v>
      </c>
      <c r="S30">
        <f t="shared" si="10"/>
        <v>-2.0000000000000018E-2</v>
      </c>
      <c r="T30">
        <f t="shared" si="3"/>
        <v>0.4</v>
      </c>
      <c r="U30">
        <f t="shared" si="11"/>
        <v>1.9999999999999962E-2</v>
      </c>
      <c r="V30">
        <f t="shared" si="12"/>
        <v>0.14000000000000001</v>
      </c>
      <c r="W30">
        <f t="shared" si="13"/>
        <v>1.999999999999999E-2</v>
      </c>
      <c r="X30">
        <f t="shared" si="14"/>
        <v>0.16</v>
      </c>
      <c r="Y30">
        <f t="shared" si="15"/>
        <v>0</v>
      </c>
      <c r="Z30">
        <f t="shared" si="4"/>
        <v>0.30000000000000004</v>
      </c>
      <c r="AA30">
        <f t="shared" si="16"/>
        <v>1.9999999999999962E-2</v>
      </c>
      <c r="AB30">
        <f t="shared" si="17"/>
        <v>0.44</v>
      </c>
      <c r="AC30">
        <f t="shared" si="18"/>
        <v>-3.999999999999998E-2</v>
      </c>
      <c r="AD30">
        <f t="shared" si="5"/>
        <v>0.86407901234107165</v>
      </c>
      <c r="AE30">
        <f t="shared" si="19"/>
        <v>-9.8682644187363278E-2</v>
      </c>
      <c r="AF30">
        <f t="shared" si="20"/>
        <v>1.6294753804947799</v>
      </c>
      <c r="AG30">
        <f t="shared" si="21"/>
        <v>-0.11265065997245061</v>
      </c>
      <c r="AH30">
        <f t="shared" si="6"/>
        <v>1.4293643688550701</v>
      </c>
      <c r="AI30">
        <f t="shared" si="22"/>
        <v>-9.8816368396886345E-2</v>
      </c>
      <c r="AJ30">
        <f t="shared" si="7"/>
        <v>103.44827586206897</v>
      </c>
    </row>
    <row r="31" spans="1:36" x14ac:dyDescent="0.2">
      <c r="A31">
        <v>1</v>
      </c>
      <c r="B31">
        <v>1</v>
      </c>
      <c r="C31">
        <v>49</v>
      </c>
      <c r="D31">
        <v>45</v>
      </c>
      <c r="E31">
        <v>809</v>
      </c>
      <c r="F31">
        <v>817</v>
      </c>
      <c r="G31">
        <v>845</v>
      </c>
      <c r="H31">
        <v>837</v>
      </c>
      <c r="I31">
        <v>866</v>
      </c>
      <c r="J31" t="b">
        <v>1</v>
      </c>
      <c r="K31">
        <v>3</v>
      </c>
      <c r="L31">
        <v>7.6424424289275913E-2</v>
      </c>
      <c r="M31">
        <v>0.99639999999999995</v>
      </c>
      <c r="N31">
        <f t="shared" si="0"/>
        <v>0.56000000000000005</v>
      </c>
      <c r="O31">
        <f t="shared" si="8"/>
        <v>1.9999999999999907E-2</v>
      </c>
      <c r="P31">
        <f t="shared" si="1"/>
        <v>1.1399999999999999</v>
      </c>
      <c r="Q31">
        <f t="shared" si="9"/>
        <v>-1.9999999999999796E-2</v>
      </c>
      <c r="R31">
        <f t="shared" si="2"/>
        <v>0.72</v>
      </c>
      <c r="S31">
        <f t="shared" si="10"/>
        <v>0</v>
      </c>
      <c r="T31">
        <f t="shared" si="3"/>
        <v>0.42</v>
      </c>
      <c r="U31">
        <f t="shared" si="11"/>
        <v>-1.9999999999999962E-2</v>
      </c>
      <c r="V31">
        <f t="shared" si="12"/>
        <v>0.16</v>
      </c>
      <c r="W31">
        <f t="shared" si="13"/>
        <v>0</v>
      </c>
      <c r="X31">
        <f t="shared" si="14"/>
        <v>0.16</v>
      </c>
      <c r="Y31">
        <f t="shared" si="15"/>
        <v>-1.999999999999999E-2</v>
      </c>
      <c r="Z31">
        <f t="shared" si="4"/>
        <v>0.32</v>
      </c>
      <c r="AA31">
        <f t="shared" si="16"/>
        <v>-1.9999999999999962E-2</v>
      </c>
      <c r="AB31">
        <f t="shared" si="17"/>
        <v>0.4</v>
      </c>
      <c r="AC31">
        <f t="shared" si="18"/>
        <v>1.9999999999999962E-2</v>
      </c>
      <c r="AD31">
        <f t="shared" si="5"/>
        <v>0.76539636815370837</v>
      </c>
      <c r="AE31">
        <f t="shared" si="19"/>
        <v>-1.396801578508744E-2</v>
      </c>
      <c r="AF31">
        <f t="shared" si="20"/>
        <v>1.5168247205223293</v>
      </c>
      <c r="AG31">
        <f t="shared" si="21"/>
        <v>-2.7465390314940219E-3</v>
      </c>
      <c r="AH31">
        <f t="shared" si="6"/>
        <v>1.3305480004581838</v>
      </c>
      <c r="AI31">
        <f t="shared" si="22"/>
        <v>2.1307518730061981E-2</v>
      </c>
      <c r="AJ31">
        <f t="shared" si="7"/>
        <v>107.14285714285714</v>
      </c>
    </row>
    <row r="32" spans="1:36" x14ac:dyDescent="0.2">
      <c r="A32">
        <v>1</v>
      </c>
      <c r="B32">
        <v>1</v>
      </c>
      <c r="C32">
        <v>49</v>
      </c>
      <c r="D32">
        <v>45</v>
      </c>
      <c r="E32">
        <v>837</v>
      </c>
      <c r="F32">
        <v>845</v>
      </c>
      <c r="G32">
        <v>873</v>
      </c>
      <c r="H32">
        <v>866</v>
      </c>
      <c r="I32">
        <v>893</v>
      </c>
      <c r="J32" t="b">
        <v>1</v>
      </c>
      <c r="K32">
        <v>3</v>
      </c>
      <c r="L32">
        <v>7.3550165078768132E-2</v>
      </c>
      <c r="M32">
        <v>0.99639999999999995</v>
      </c>
      <c r="N32">
        <f t="shared" si="0"/>
        <v>0.57999999999999996</v>
      </c>
      <c r="O32">
        <f t="shared" si="8"/>
        <v>-3.9999999999999925E-2</v>
      </c>
      <c r="P32">
        <f t="shared" si="1"/>
        <v>1.1200000000000001</v>
      </c>
      <c r="Q32">
        <f t="shared" si="9"/>
        <v>-4.0000000000000036E-2</v>
      </c>
      <c r="R32">
        <f t="shared" si="2"/>
        <v>0.72</v>
      </c>
      <c r="S32">
        <f t="shared" si="10"/>
        <v>-3.9999999999999925E-2</v>
      </c>
      <c r="T32">
        <f t="shared" si="3"/>
        <v>0.4</v>
      </c>
      <c r="U32">
        <f t="shared" si="11"/>
        <v>0</v>
      </c>
      <c r="V32">
        <f t="shared" si="12"/>
        <v>0.16</v>
      </c>
      <c r="W32">
        <f t="shared" si="13"/>
        <v>-1.999999999999999E-2</v>
      </c>
      <c r="X32">
        <f t="shared" si="14"/>
        <v>0.14000000000000001</v>
      </c>
      <c r="Y32">
        <f t="shared" si="15"/>
        <v>0</v>
      </c>
      <c r="Z32">
        <f t="shared" si="4"/>
        <v>0.30000000000000004</v>
      </c>
      <c r="AA32">
        <f t="shared" si="16"/>
        <v>-2.0000000000000018E-2</v>
      </c>
      <c r="AB32">
        <f t="shared" si="17"/>
        <v>0.42</v>
      </c>
      <c r="AC32">
        <f t="shared" si="18"/>
        <v>-1.9999999999999962E-2</v>
      </c>
      <c r="AD32">
        <f t="shared" si="5"/>
        <v>0.75142835236862093</v>
      </c>
      <c r="AE32">
        <f t="shared" si="19"/>
        <v>1.1221476753593307E-2</v>
      </c>
      <c r="AF32">
        <f t="shared" si="20"/>
        <v>1.5140781814908353</v>
      </c>
      <c r="AG32">
        <f t="shared" si="21"/>
        <v>-4.8051131694397675E-3</v>
      </c>
      <c r="AH32">
        <f t="shared" si="6"/>
        <v>1.3518555191882458</v>
      </c>
      <c r="AI32">
        <f t="shared" si="22"/>
        <v>4.5619544072305507E-2</v>
      </c>
      <c r="AJ32">
        <f t="shared" si="7"/>
        <v>103.44827586206897</v>
      </c>
    </row>
    <row r="33" spans="1:36" x14ac:dyDescent="0.2">
      <c r="A33">
        <v>1</v>
      </c>
      <c r="B33">
        <v>1</v>
      </c>
      <c r="C33">
        <v>49</v>
      </c>
      <c r="D33">
        <v>45</v>
      </c>
      <c r="E33">
        <v>866</v>
      </c>
      <c r="F33">
        <v>873</v>
      </c>
      <c r="G33">
        <v>900</v>
      </c>
      <c r="H33">
        <v>893</v>
      </c>
      <c r="I33">
        <v>920</v>
      </c>
      <c r="J33" t="b">
        <v>1</v>
      </c>
      <c r="K33">
        <v>3</v>
      </c>
      <c r="L33">
        <v>7.585436314381222E-2</v>
      </c>
      <c r="M33">
        <v>0.99639999999999995</v>
      </c>
      <c r="N33">
        <f t="shared" si="0"/>
        <v>0.54</v>
      </c>
      <c r="O33">
        <f t="shared" si="8"/>
        <v>0</v>
      </c>
      <c r="P33">
        <f t="shared" si="1"/>
        <v>1.08</v>
      </c>
      <c r="Q33">
        <f t="shared" si="9"/>
        <v>2.0000000000000018E-2</v>
      </c>
      <c r="R33">
        <f t="shared" si="2"/>
        <v>0.68</v>
      </c>
      <c r="S33">
        <f t="shared" si="10"/>
        <v>1.9999999999999907E-2</v>
      </c>
      <c r="T33">
        <f t="shared" si="3"/>
        <v>0.4</v>
      </c>
      <c r="U33">
        <f t="shared" si="11"/>
        <v>0</v>
      </c>
      <c r="V33">
        <f t="shared" si="12"/>
        <v>0.14000000000000001</v>
      </c>
      <c r="W33">
        <f t="shared" si="13"/>
        <v>0</v>
      </c>
      <c r="X33">
        <f t="shared" si="14"/>
        <v>0.14000000000000001</v>
      </c>
      <c r="Y33">
        <f t="shared" si="15"/>
        <v>1.999999999999999E-2</v>
      </c>
      <c r="Z33">
        <f t="shared" si="4"/>
        <v>0.28000000000000003</v>
      </c>
      <c r="AA33">
        <f t="shared" si="16"/>
        <v>2.0000000000000018E-2</v>
      </c>
      <c r="AB33">
        <f t="shared" si="17"/>
        <v>0.4</v>
      </c>
      <c r="AC33">
        <f t="shared" si="18"/>
        <v>0</v>
      </c>
      <c r="AD33">
        <f t="shared" si="5"/>
        <v>0.76264982912221424</v>
      </c>
      <c r="AE33">
        <f t="shared" si="19"/>
        <v>-1.6026589923032963E-2</v>
      </c>
      <c r="AF33">
        <f t="shared" si="20"/>
        <v>1.5092730683213955</v>
      </c>
      <c r="AG33">
        <f t="shared" si="21"/>
        <v>-0.1522552687071812</v>
      </c>
      <c r="AH33">
        <f t="shared" si="6"/>
        <v>1.3974750632605513</v>
      </c>
      <c r="AI33">
        <f t="shared" si="22"/>
        <v>-0.16382251815672011</v>
      </c>
      <c r="AJ33">
        <f t="shared" si="7"/>
        <v>111.1111111111111</v>
      </c>
    </row>
    <row r="34" spans="1:36" x14ac:dyDescent="0.2">
      <c r="A34">
        <v>1</v>
      </c>
      <c r="B34">
        <v>1</v>
      </c>
      <c r="C34">
        <v>49</v>
      </c>
      <c r="D34">
        <v>45</v>
      </c>
      <c r="E34">
        <v>893</v>
      </c>
      <c r="F34">
        <v>900</v>
      </c>
      <c r="G34">
        <v>928</v>
      </c>
      <c r="H34">
        <v>920</v>
      </c>
      <c r="I34">
        <v>948</v>
      </c>
      <c r="J34" t="b">
        <v>1</v>
      </c>
      <c r="K34">
        <v>3</v>
      </c>
      <c r="L34">
        <v>7.2575668932707463E-2</v>
      </c>
      <c r="M34">
        <v>0.99639999999999995</v>
      </c>
      <c r="N34">
        <f t="shared" ref="N34:N65" si="23">(H34-E34) / 50</f>
        <v>0.54</v>
      </c>
      <c r="O34">
        <f t="shared" si="8"/>
        <v>2.0000000000000018E-2</v>
      </c>
      <c r="P34">
        <f t="shared" ref="P34:P65" si="24">(I34-E34)/50</f>
        <v>1.1000000000000001</v>
      </c>
      <c r="Q34">
        <f t="shared" si="9"/>
        <v>3.9999999999999813E-2</v>
      </c>
      <c r="R34">
        <f t="shared" ref="R34:R65" si="25">(G34-E34)/50</f>
        <v>0.7</v>
      </c>
      <c r="S34">
        <f t="shared" si="10"/>
        <v>2.0000000000000018E-2</v>
      </c>
      <c r="T34">
        <f t="shared" ref="T34:T65" si="26">(I34-G34)/50</f>
        <v>0.4</v>
      </c>
      <c r="U34">
        <f t="shared" si="11"/>
        <v>1.9999999999999962E-2</v>
      </c>
      <c r="V34">
        <f t="shared" si="12"/>
        <v>0.14000000000000001</v>
      </c>
      <c r="W34">
        <f t="shared" si="13"/>
        <v>1.999999999999999E-2</v>
      </c>
      <c r="X34">
        <f t="shared" ref="X34:X65" si="27">(G34-H34)/50</f>
        <v>0.16</v>
      </c>
      <c r="Y34">
        <f t="shared" si="15"/>
        <v>0</v>
      </c>
      <c r="Z34">
        <f t="shared" ref="Z34:Z65" si="28">V34+X34</f>
        <v>0.30000000000000004</v>
      </c>
      <c r="AA34">
        <f t="shared" si="16"/>
        <v>1.9999999999999962E-2</v>
      </c>
      <c r="AB34">
        <f t="shared" si="17"/>
        <v>0.4</v>
      </c>
      <c r="AC34">
        <f t="shared" si="18"/>
        <v>0</v>
      </c>
      <c r="AD34">
        <f t="shared" si="5"/>
        <v>0.74662323919918128</v>
      </c>
      <c r="AE34">
        <f t="shared" si="19"/>
        <v>-0.13622867878414835</v>
      </c>
      <c r="AF34">
        <f t="shared" si="20"/>
        <v>1.3570177996142143</v>
      </c>
      <c r="AG34">
        <f t="shared" si="21"/>
        <v>1.924859032464088E-2</v>
      </c>
      <c r="AH34">
        <f t="shared" ref="AH34:AH65" si="29">AF34/P34</f>
        <v>1.2336525451038312</v>
      </c>
      <c r="AI34">
        <f t="shared" si="22"/>
        <v>-2.6401325859221281E-2</v>
      </c>
      <c r="AJ34">
        <f t="shared" ref="AJ34:AJ65" si="30">60 / N34</f>
        <v>111.1111111111111</v>
      </c>
    </row>
    <row r="35" spans="1:36" x14ac:dyDescent="0.2">
      <c r="A35">
        <v>1</v>
      </c>
      <c r="B35">
        <v>1</v>
      </c>
      <c r="C35">
        <v>49</v>
      </c>
      <c r="D35">
        <v>45</v>
      </c>
      <c r="E35">
        <v>920</v>
      </c>
      <c r="F35">
        <v>928</v>
      </c>
      <c r="G35">
        <v>956</v>
      </c>
      <c r="H35">
        <v>948</v>
      </c>
      <c r="I35">
        <v>977</v>
      </c>
      <c r="J35" t="b">
        <v>1</v>
      </c>
      <c r="K35">
        <v>3</v>
      </c>
      <c r="L35">
        <v>4.7891918772467873E-2</v>
      </c>
      <c r="M35">
        <v>0.99639999999999995</v>
      </c>
      <c r="N35">
        <f t="shared" si="23"/>
        <v>0.56000000000000005</v>
      </c>
      <c r="O35">
        <f t="shared" si="8"/>
        <v>1.9999999999999907E-2</v>
      </c>
      <c r="P35">
        <f t="shared" si="24"/>
        <v>1.1399999999999999</v>
      </c>
      <c r="Q35">
        <f t="shared" si="9"/>
        <v>0</v>
      </c>
      <c r="R35">
        <f t="shared" si="25"/>
        <v>0.72</v>
      </c>
      <c r="S35">
        <f t="shared" si="10"/>
        <v>0</v>
      </c>
      <c r="T35">
        <f t="shared" si="26"/>
        <v>0.42</v>
      </c>
      <c r="U35">
        <f t="shared" si="11"/>
        <v>0</v>
      </c>
      <c r="V35">
        <f t="shared" si="12"/>
        <v>0.16</v>
      </c>
      <c r="W35">
        <f t="shared" si="13"/>
        <v>0</v>
      </c>
      <c r="X35">
        <f t="shared" si="27"/>
        <v>0.16</v>
      </c>
      <c r="Y35">
        <f t="shared" si="15"/>
        <v>-1.999999999999999E-2</v>
      </c>
      <c r="Z35">
        <f t="shared" si="28"/>
        <v>0.32</v>
      </c>
      <c r="AA35">
        <f t="shared" si="16"/>
        <v>-1.9999999999999962E-2</v>
      </c>
      <c r="AB35">
        <f t="shared" si="17"/>
        <v>0.4</v>
      </c>
      <c r="AC35">
        <f t="shared" si="18"/>
        <v>1.9999999999999962E-2</v>
      </c>
      <c r="AD35">
        <f t="shared" si="5"/>
        <v>0.61039456041503293</v>
      </c>
      <c r="AE35">
        <f t="shared" si="19"/>
        <v>0.15547726910878945</v>
      </c>
      <c r="AF35">
        <f t="shared" si="20"/>
        <v>1.3762663899388552</v>
      </c>
      <c r="AG35">
        <f t="shared" si="21"/>
        <v>0.16527346752259531</v>
      </c>
      <c r="AH35">
        <f t="shared" si="29"/>
        <v>1.2072512192446099</v>
      </c>
      <c r="AI35">
        <f t="shared" si="22"/>
        <v>0.14497672589701338</v>
      </c>
      <c r="AJ35">
        <f t="shared" si="30"/>
        <v>107.14285714285714</v>
      </c>
    </row>
    <row r="36" spans="1:36" x14ac:dyDescent="0.2">
      <c r="A36">
        <v>1</v>
      </c>
      <c r="B36">
        <v>1</v>
      </c>
      <c r="C36">
        <v>49</v>
      </c>
      <c r="D36">
        <v>45</v>
      </c>
      <c r="E36">
        <v>948</v>
      </c>
      <c r="F36">
        <v>956</v>
      </c>
      <c r="G36">
        <v>984</v>
      </c>
      <c r="H36">
        <v>977</v>
      </c>
      <c r="I36">
        <v>1005</v>
      </c>
      <c r="J36" t="b">
        <v>1</v>
      </c>
      <c r="K36">
        <v>3</v>
      </c>
      <c r="L36">
        <v>7.652335327748519E-2</v>
      </c>
      <c r="M36">
        <v>0.99639999999999995</v>
      </c>
      <c r="N36">
        <f t="shared" si="23"/>
        <v>0.57999999999999996</v>
      </c>
      <c r="O36">
        <f t="shared" si="8"/>
        <v>-1.9999999999999907E-2</v>
      </c>
      <c r="P36">
        <f t="shared" si="24"/>
        <v>1.1399999999999999</v>
      </c>
      <c r="Q36">
        <f t="shared" si="9"/>
        <v>2.0000000000000018E-2</v>
      </c>
      <c r="R36">
        <f t="shared" si="25"/>
        <v>0.72</v>
      </c>
      <c r="S36">
        <f t="shared" si="10"/>
        <v>0</v>
      </c>
      <c r="T36">
        <f t="shared" si="26"/>
        <v>0.42</v>
      </c>
      <c r="U36">
        <f t="shared" si="11"/>
        <v>2.0000000000000018E-2</v>
      </c>
      <c r="V36">
        <f t="shared" si="12"/>
        <v>0.16</v>
      </c>
      <c r="W36">
        <f t="shared" si="13"/>
        <v>-1.999999999999999E-2</v>
      </c>
      <c r="X36">
        <f t="shared" si="27"/>
        <v>0.14000000000000001</v>
      </c>
      <c r="Y36">
        <f t="shared" si="15"/>
        <v>1.999999999999999E-2</v>
      </c>
      <c r="Z36">
        <f t="shared" si="28"/>
        <v>0.30000000000000004</v>
      </c>
      <c r="AA36">
        <f t="shared" si="16"/>
        <v>0</v>
      </c>
      <c r="AB36">
        <f t="shared" si="17"/>
        <v>0.42</v>
      </c>
      <c r="AC36">
        <f t="shared" si="18"/>
        <v>0</v>
      </c>
      <c r="AD36">
        <f t="shared" si="5"/>
        <v>0.76587182952382238</v>
      </c>
      <c r="AE36">
        <f t="shared" si="19"/>
        <v>9.7961984138056346E-3</v>
      </c>
      <c r="AF36">
        <f t="shared" si="20"/>
        <v>1.5415398574614505</v>
      </c>
      <c r="AG36">
        <f t="shared" si="21"/>
        <v>-1.9155191321964526E-2</v>
      </c>
      <c r="AH36">
        <f t="shared" si="29"/>
        <v>1.3522279451416233</v>
      </c>
      <c r="AI36">
        <f t="shared" si="22"/>
        <v>-3.9827370883445568E-2</v>
      </c>
      <c r="AJ36">
        <f t="shared" si="30"/>
        <v>103.44827586206897</v>
      </c>
    </row>
    <row r="37" spans="1:36" x14ac:dyDescent="0.2">
      <c r="A37">
        <v>1</v>
      </c>
      <c r="B37">
        <v>1</v>
      </c>
      <c r="C37">
        <v>49</v>
      </c>
      <c r="D37">
        <v>45</v>
      </c>
      <c r="E37">
        <v>977</v>
      </c>
      <c r="F37">
        <v>984</v>
      </c>
      <c r="G37">
        <v>1013</v>
      </c>
      <c r="H37">
        <v>1005</v>
      </c>
      <c r="I37">
        <v>1035</v>
      </c>
      <c r="J37" t="b">
        <v>1</v>
      </c>
      <c r="K37">
        <v>2</v>
      </c>
      <c r="L37">
        <v>7.8577720030267639E-2</v>
      </c>
      <c r="M37">
        <v>0.99639999999999995</v>
      </c>
      <c r="N37">
        <f t="shared" si="23"/>
        <v>0.56000000000000005</v>
      </c>
      <c r="O37">
        <f t="shared" si="8"/>
        <v>3.9999999999999925E-2</v>
      </c>
      <c r="P37">
        <f t="shared" si="24"/>
        <v>1.1599999999999999</v>
      </c>
      <c r="Q37" s="1">
        <f t="shared" si="9"/>
        <v>1.9600000000000002</v>
      </c>
      <c r="R37">
        <f t="shared" si="25"/>
        <v>0.72</v>
      </c>
      <c r="S37">
        <f t="shared" si="10"/>
        <v>4.0000000000000036E-2</v>
      </c>
      <c r="T37">
        <f t="shared" si="26"/>
        <v>0.44</v>
      </c>
      <c r="U37" s="1">
        <f t="shared" si="11"/>
        <v>1.92</v>
      </c>
      <c r="V37">
        <f t="shared" si="12"/>
        <v>0.14000000000000001</v>
      </c>
      <c r="W37">
        <f t="shared" si="13"/>
        <v>1.999999999999999E-2</v>
      </c>
      <c r="X37">
        <f t="shared" si="27"/>
        <v>0.16</v>
      </c>
      <c r="Y37">
        <f t="shared" si="15"/>
        <v>0</v>
      </c>
      <c r="Z37">
        <f t="shared" si="28"/>
        <v>0.30000000000000004</v>
      </c>
      <c r="AA37">
        <f t="shared" si="16"/>
        <v>1.9999999999999962E-2</v>
      </c>
      <c r="AB37">
        <f t="shared" si="17"/>
        <v>0.42</v>
      </c>
      <c r="AC37">
        <f t="shared" si="18"/>
        <v>2.0000000000000018E-2</v>
      </c>
      <c r="AD37">
        <f t="shared" si="5"/>
        <v>0.77566802793762801</v>
      </c>
      <c r="AE37">
        <f t="shared" si="19"/>
        <v>-2.8951389735769939E-2</v>
      </c>
      <c r="AF37">
        <f t="shared" si="20"/>
        <v>1.522384666139486</v>
      </c>
      <c r="AG37" s="1">
        <f t="shared" si="21"/>
        <v>-1.522384666139486</v>
      </c>
      <c r="AH37">
        <f t="shared" si="29"/>
        <v>1.3124005742581777</v>
      </c>
      <c r="AI37" s="1">
        <f t="shared" si="22"/>
        <v>-1.3124005742581777</v>
      </c>
      <c r="AJ37">
        <f t="shared" si="30"/>
        <v>107.14285714285714</v>
      </c>
    </row>
    <row r="38" spans="1:36" x14ac:dyDescent="0.2">
      <c r="A38">
        <v>1</v>
      </c>
      <c r="B38">
        <v>1</v>
      </c>
      <c r="C38">
        <v>49</v>
      </c>
      <c r="D38">
        <v>45</v>
      </c>
      <c r="E38">
        <v>1005</v>
      </c>
      <c r="F38">
        <v>1013</v>
      </c>
      <c r="G38">
        <v>1043</v>
      </c>
      <c r="H38">
        <v>1035</v>
      </c>
      <c r="I38" s="1">
        <v>1161</v>
      </c>
      <c r="J38" t="b">
        <v>0</v>
      </c>
      <c r="K38">
        <v>1</v>
      </c>
      <c r="L38">
        <v>7.2594541281483418E-2</v>
      </c>
      <c r="M38">
        <v>0.99639999999999995</v>
      </c>
      <c r="N38">
        <f t="shared" si="23"/>
        <v>0.6</v>
      </c>
      <c r="O38" s="1">
        <f t="shared" si="8"/>
        <v>1.92</v>
      </c>
      <c r="P38" s="1">
        <f t="shared" si="24"/>
        <v>3.12</v>
      </c>
      <c r="Q38" s="1">
        <f t="shared" si="9"/>
        <v>4.0000000000000036E-2</v>
      </c>
      <c r="R38">
        <f t="shared" si="25"/>
        <v>0.76</v>
      </c>
      <c r="S38">
        <f t="shared" si="10"/>
        <v>2.0000000000000018E-2</v>
      </c>
      <c r="T38" s="1">
        <f t="shared" si="26"/>
        <v>2.36</v>
      </c>
      <c r="U38" s="1">
        <f t="shared" si="11"/>
        <v>2.0000000000000018E-2</v>
      </c>
      <c r="V38">
        <f t="shared" si="12"/>
        <v>0.16</v>
      </c>
      <c r="W38">
        <f t="shared" si="13"/>
        <v>0</v>
      </c>
      <c r="X38">
        <f t="shared" si="27"/>
        <v>0.16</v>
      </c>
      <c r="Y38" s="1">
        <f t="shared" si="15"/>
        <v>-1.9</v>
      </c>
      <c r="Z38">
        <f t="shared" si="28"/>
        <v>0.32</v>
      </c>
      <c r="AA38" s="1">
        <f t="shared" si="16"/>
        <v>-1.9000000000000001</v>
      </c>
      <c r="AB38">
        <f t="shared" si="17"/>
        <v>0.44</v>
      </c>
      <c r="AC38" s="1">
        <f t="shared" si="18"/>
        <v>1.92</v>
      </c>
      <c r="AD38">
        <f t="shared" si="5"/>
        <v>0.74671663820185807</v>
      </c>
      <c r="AE38" s="1">
        <f t="shared" si="19"/>
        <v>-0.74671663820185807</v>
      </c>
      <c r="AF38" s="1"/>
      <c r="AG38" s="1">
        <f t="shared" si="21"/>
        <v>0</v>
      </c>
      <c r="AH38" s="1">
        <f t="shared" si="29"/>
        <v>0</v>
      </c>
      <c r="AI38" s="1">
        <f t="shared" si="22"/>
        <v>0</v>
      </c>
      <c r="AJ38">
        <f t="shared" si="30"/>
        <v>100</v>
      </c>
    </row>
    <row r="39" spans="1:36" x14ac:dyDescent="0.2">
      <c r="A39">
        <v>1</v>
      </c>
      <c r="B39">
        <v>1</v>
      </c>
      <c r="C39">
        <v>49</v>
      </c>
      <c r="D39">
        <v>45</v>
      </c>
      <c r="E39">
        <v>1035</v>
      </c>
      <c r="F39">
        <v>1043</v>
      </c>
      <c r="G39">
        <v>1074</v>
      </c>
      <c r="H39" s="1">
        <v>1161</v>
      </c>
      <c r="I39" s="1">
        <v>1193</v>
      </c>
      <c r="J39" t="b">
        <v>0</v>
      </c>
      <c r="K39">
        <v>0</v>
      </c>
      <c r="M39">
        <v>0.99639999999999995</v>
      </c>
      <c r="N39" s="1">
        <f t="shared" si="23"/>
        <v>2.52</v>
      </c>
      <c r="O39" s="1">
        <f t="shared" si="8"/>
        <v>-1.88</v>
      </c>
      <c r="P39" s="1">
        <f t="shared" si="24"/>
        <v>3.16</v>
      </c>
      <c r="Q39" s="1">
        <f t="shared" si="9"/>
        <v>-1.9400000000000002</v>
      </c>
      <c r="R39">
        <f t="shared" si="25"/>
        <v>0.78</v>
      </c>
      <c r="S39" s="1">
        <f t="shared" si="10"/>
        <v>2.0000000000000018E-2</v>
      </c>
      <c r="T39" s="1">
        <f t="shared" si="26"/>
        <v>2.38</v>
      </c>
      <c r="U39" s="1">
        <f t="shared" si="11"/>
        <v>-1.96</v>
      </c>
      <c r="V39">
        <f t="shared" si="12"/>
        <v>0.16</v>
      </c>
      <c r="W39" s="1">
        <f t="shared" si="13"/>
        <v>1.999999999999999E-2</v>
      </c>
      <c r="X39" s="1">
        <f t="shared" si="27"/>
        <v>-1.74</v>
      </c>
      <c r="Y39" s="1">
        <f t="shared" si="15"/>
        <v>1.9</v>
      </c>
      <c r="Z39" s="1">
        <f t="shared" si="28"/>
        <v>-1.58</v>
      </c>
      <c r="AA39" s="1">
        <f t="shared" si="16"/>
        <v>1.92</v>
      </c>
      <c r="AB39" s="1">
        <f t="shared" si="17"/>
        <v>2.36</v>
      </c>
      <c r="AC39" s="1">
        <f t="shared" si="18"/>
        <v>-1.9</v>
      </c>
      <c r="AD39" s="1"/>
      <c r="AE39" s="1">
        <f t="shared" si="19"/>
        <v>0.58869093372777026</v>
      </c>
      <c r="AF39" s="1"/>
      <c r="AG39" s="1">
        <f t="shared" si="21"/>
        <v>1.2322286484669647</v>
      </c>
      <c r="AH39" s="1">
        <f t="shared" si="29"/>
        <v>0</v>
      </c>
      <c r="AI39" s="1">
        <f t="shared" si="22"/>
        <v>1.010023482349971</v>
      </c>
      <c r="AJ39" s="1">
        <f t="shared" si="30"/>
        <v>23.80952380952381</v>
      </c>
    </row>
    <row r="40" spans="1:36" x14ac:dyDescent="0.2">
      <c r="A40">
        <v>1</v>
      </c>
      <c r="B40">
        <v>1</v>
      </c>
      <c r="C40">
        <v>49</v>
      </c>
      <c r="D40">
        <v>45</v>
      </c>
      <c r="E40" s="1">
        <v>1161</v>
      </c>
      <c r="F40">
        <v>1170</v>
      </c>
      <c r="G40" s="1">
        <v>1201</v>
      </c>
      <c r="H40" s="1">
        <v>1193</v>
      </c>
      <c r="I40">
        <v>1222</v>
      </c>
      <c r="J40" t="b">
        <v>1</v>
      </c>
      <c r="K40">
        <v>3</v>
      </c>
      <c r="L40">
        <v>4.4468434110580872E-2</v>
      </c>
      <c r="M40">
        <v>0.99639999999999995</v>
      </c>
      <c r="N40">
        <f t="shared" si="23"/>
        <v>0.64</v>
      </c>
      <c r="O40">
        <f t="shared" si="8"/>
        <v>-6.0000000000000053E-2</v>
      </c>
      <c r="P40">
        <f t="shared" si="24"/>
        <v>1.22</v>
      </c>
      <c r="Q40">
        <f t="shared" si="9"/>
        <v>-4.0000000000000036E-2</v>
      </c>
      <c r="R40">
        <f t="shared" si="25"/>
        <v>0.8</v>
      </c>
      <c r="S40">
        <f t="shared" si="10"/>
        <v>-6.0000000000000053E-2</v>
      </c>
      <c r="T40">
        <f t="shared" si="26"/>
        <v>0.42</v>
      </c>
      <c r="U40">
        <f t="shared" si="11"/>
        <v>2.0000000000000018E-2</v>
      </c>
      <c r="V40">
        <f t="shared" si="12"/>
        <v>0.18</v>
      </c>
      <c r="W40">
        <f t="shared" si="13"/>
        <v>-1.999999999999999E-2</v>
      </c>
      <c r="X40">
        <f t="shared" si="27"/>
        <v>0.16</v>
      </c>
      <c r="Y40">
        <f t="shared" si="15"/>
        <v>0</v>
      </c>
      <c r="Z40">
        <f t="shared" si="28"/>
        <v>0.33999999999999997</v>
      </c>
      <c r="AA40">
        <f t="shared" si="16"/>
        <v>-1.9999999999999962E-2</v>
      </c>
      <c r="AB40">
        <f t="shared" si="17"/>
        <v>0.46</v>
      </c>
      <c r="AC40">
        <f t="shared" si="18"/>
        <v>-4.0000000000000036E-2</v>
      </c>
      <c r="AD40">
        <f t="shared" ref="AD40:AD49" si="31">2*SQRT(2 * M40 * L40 - L40 * L40)</f>
        <v>0.58869093372777026</v>
      </c>
      <c r="AE40">
        <f t="shared" si="19"/>
        <v>5.4846781011424151E-2</v>
      </c>
      <c r="AF40">
        <f t="shared" si="20"/>
        <v>1.2322286484669647</v>
      </c>
      <c r="AG40">
        <f t="shared" si="21"/>
        <v>5.4794184402174873E-2</v>
      </c>
      <c r="AH40">
        <f t="shared" si="29"/>
        <v>1.010023482349971</v>
      </c>
      <c r="AI40">
        <f t="shared" si="22"/>
        <v>8.0673833640825254E-2</v>
      </c>
      <c r="AJ40">
        <f t="shared" si="30"/>
        <v>93.75</v>
      </c>
    </row>
    <row r="41" spans="1:36" x14ac:dyDescent="0.2">
      <c r="A41">
        <v>1</v>
      </c>
      <c r="B41">
        <v>1</v>
      </c>
      <c r="C41">
        <v>49</v>
      </c>
      <c r="D41">
        <v>45</v>
      </c>
      <c r="E41" s="1">
        <v>1193</v>
      </c>
      <c r="F41">
        <v>1201</v>
      </c>
      <c r="G41" s="1">
        <v>1230</v>
      </c>
      <c r="H41">
        <v>1222</v>
      </c>
      <c r="I41">
        <v>1252</v>
      </c>
      <c r="J41" t="b">
        <v>1</v>
      </c>
      <c r="K41">
        <v>3</v>
      </c>
      <c r="L41">
        <v>5.3384749631765607E-2</v>
      </c>
      <c r="M41">
        <v>0.99639999999999995</v>
      </c>
      <c r="N41">
        <f t="shared" si="23"/>
        <v>0.57999999999999996</v>
      </c>
      <c r="O41">
        <f t="shared" si="8"/>
        <v>2.0000000000000018E-2</v>
      </c>
      <c r="P41">
        <f t="shared" si="24"/>
        <v>1.18</v>
      </c>
      <c r="Q41">
        <f t="shared" si="9"/>
        <v>-2.0000000000000018E-2</v>
      </c>
      <c r="R41">
        <f t="shared" si="25"/>
        <v>0.74</v>
      </c>
      <c r="S41">
        <f t="shared" si="10"/>
        <v>2.0000000000000018E-2</v>
      </c>
      <c r="T41">
        <f t="shared" si="26"/>
        <v>0.44</v>
      </c>
      <c r="U41">
        <f t="shared" si="11"/>
        <v>-3.999999999999998E-2</v>
      </c>
      <c r="V41">
        <f t="shared" si="12"/>
        <v>0.16</v>
      </c>
      <c r="W41">
        <f t="shared" si="13"/>
        <v>0</v>
      </c>
      <c r="X41">
        <f t="shared" si="27"/>
        <v>0.16</v>
      </c>
      <c r="Y41">
        <f t="shared" si="15"/>
        <v>0</v>
      </c>
      <c r="Z41">
        <f t="shared" si="28"/>
        <v>0.32</v>
      </c>
      <c r="AA41">
        <f t="shared" si="16"/>
        <v>0</v>
      </c>
      <c r="AB41">
        <f t="shared" si="17"/>
        <v>0.42</v>
      </c>
      <c r="AC41">
        <f t="shared" si="18"/>
        <v>2.0000000000000018E-2</v>
      </c>
      <c r="AD41">
        <f t="shared" si="31"/>
        <v>0.64353771473919441</v>
      </c>
      <c r="AE41">
        <f t="shared" si="19"/>
        <v>-5.2596609249278004E-5</v>
      </c>
      <c r="AF41">
        <f t="shared" si="20"/>
        <v>1.2870228328691395</v>
      </c>
      <c r="AG41">
        <f t="shared" si="21"/>
        <v>7.6538658485595379E-2</v>
      </c>
      <c r="AH41">
        <f t="shared" si="29"/>
        <v>1.0906973159907962</v>
      </c>
      <c r="AI41">
        <f t="shared" si="22"/>
        <v>8.4786728280527024E-2</v>
      </c>
      <c r="AJ41">
        <f t="shared" si="30"/>
        <v>103.44827586206897</v>
      </c>
    </row>
    <row r="42" spans="1:36" x14ac:dyDescent="0.2">
      <c r="A42">
        <v>1</v>
      </c>
      <c r="B42">
        <v>1</v>
      </c>
      <c r="C42">
        <v>49</v>
      </c>
      <c r="D42">
        <v>45</v>
      </c>
      <c r="E42">
        <v>1222</v>
      </c>
      <c r="F42">
        <v>1230</v>
      </c>
      <c r="G42">
        <v>1260</v>
      </c>
      <c r="H42">
        <v>1252</v>
      </c>
      <c r="I42">
        <v>1280</v>
      </c>
      <c r="J42" t="b">
        <v>1</v>
      </c>
      <c r="K42">
        <v>3</v>
      </c>
      <c r="L42">
        <v>5.3375776723459438E-2</v>
      </c>
      <c r="M42">
        <v>0.99639999999999995</v>
      </c>
      <c r="N42">
        <f t="shared" si="23"/>
        <v>0.6</v>
      </c>
      <c r="O42">
        <f t="shared" si="8"/>
        <v>-3.9999999999999925E-2</v>
      </c>
      <c r="P42">
        <f t="shared" si="24"/>
        <v>1.1599999999999999</v>
      </c>
      <c r="Q42">
        <f t="shared" si="9"/>
        <v>-3.9999999999999813E-2</v>
      </c>
      <c r="R42">
        <f t="shared" si="25"/>
        <v>0.76</v>
      </c>
      <c r="S42">
        <f t="shared" si="10"/>
        <v>-4.0000000000000036E-2</v>
      </c>
      <c r="T42">
        <f t="shared" si="26"/>
        <v>0.4</v>
      </c>
      <c r="U42">
        <f t="shared" si="11"/>
        <v>0</v>
      </c>
      <c r="V42">
        <f t="shared" si="12"/>
        <v>0.16</v>
      </c>
      <c r="W42">
        <f t="shared" si="13"/>
        <v>0</v>
      </c>
      <c r="X42">
        <f t="shared" si="27"/>
        <v>0.16</v>
      </c>
      <c r="Y42">
        <f t="shared" si="15"/>
        <v>0</v>
      </c>
      <c r="Z42">
        <f t="shared" si="28"/>
        <v>0.32</v>
      </c>
      <c r="AA42">
        <f t="shared" si="16"/>
        <v>0</v>
      </c>
      <c r="AB42">
        <f t="shared" si="17"/>
        <v>0.44</v>
      </c>
      <c r="AC42">
        <f t="shared" si="18"/>
        <v>-3.999999999999998E-2</v>
      </c>
      <c r="AD42">
        <f t="shared" si="31"/>
        <v>0.64348511812994513</v>
      </c>
      <c r="AE42">
        <f t="shared" si="19"/>
        <v>7.6591255094844657E-2</v>
      </c>
      <c r="AF42">
        <f t="shared" si="20"/>
        <v>1.3635614913547349</v>
      </c>
      <c r="AG42">
        <f t="shared" si="21"/>
        <v>0.12814107927308238</v>
      </c>
      <c r="AH42">
        <f t="shared" si="29"/>
        <v>1.1754840442713232</v>
      </c>
      <c r="AI42">
        <f t="shared" si="22"/>
        <v>0.15639325093208489</v>
      </c>
      <c r="AJ42">
        <f t="shared" si="30"/>
        <v>100</v>
      </c>
    </row>
    <row r="43" spans="1:36" x14ac:dyDescent="0.2">
      <c r="A43">
        <v>1</v>
      </c>
      <c r="B43">
        <v>1</v>
      </c>
      <c r="C43">
        <v>49</v>
      </c>
      <c r="D43">
        <v>45</v>
      </c>
      <c r="E43">
        <v>1252</v>
      </c>
      <c r="F43">
        <v>1260</v>
      </c>
      <c r="G43">
        <v>1288</v>
      </c>
      <c r="H43">
        <v>1280</v>
      </c>
      <c r="I43">
        <v>1308</v>
      </c>
      <c r="J43" t="b">
        <v>1</v>
      </c>
      <c r="K43">
        <v>3</v>
      </c>
      <c r="L43">
        <v>6.7322250734171168E-2</v>
      </c>
      <c r="M43">
        <v>0.99639999999999995</v>
      </c>
      <c r="N43">
        <f t="shared" si="23"/>
        <v>0.56000000000000005</v>
      </c>
      <c r="O43">
        <f t="shared" si="8"/>
        <v>0</v>
      </c>
      <c r="P43">
        <f t="shared" si="24"/>
        <v>1.1200000000000001</v>
      </c>
      <c r="Q43">
        <f t="shared" si="9"/>
        <v>0</v>
      </c>
      <c r="R43">
        <f t="shared" si="25"/>
        <v>0.72</v>
      </c>
      <c r="S43">
        <f t="shared" si="10"/>
        <v>-2.0000000000000018E-2</v>
      </c>
      <c r="T43">
        <f t="shared" si="26"/>
        <v>0.4</v>
      </c>
      <c r="U43">
        <f t="shared" si="11"/>
        <v>1.9999999999999962E-2</v>
      </c>
      <c r="V43">
        <f t="shared" si="12"/>
        <v>0.16</v>
      </c>
      <c r="W43">
        <f t="shared" si="13"/>
        <v>0</v>
      </c>
      <c r="X43">
        <f t="shared" si="27"/>
        <v>0.16</v>
      </c>
      <c r="Y43">
        <f t="shared" si="15"/>
        <v>-1.999999999999999E-2</v>
      </c>
      <c r="Z43">
        <f t="shared" si="28"/>
        <v>0.32</v>
      </c>
      <c r="AA43">
        <f t="shared" si="16"/>
        <v>-1.9999999999999962E-2</v>
      </c>
      <c r="AB43">
        <f t="shared" si="17"/>
        <v>0.4</v>
      </c>
      <c r="AC43">
        <f t="shared" si="18"/>
        <v>0</v>
      </c>
      <c r="AD43">
        <f t="shared" si="31"/>
        <v>0.72007637322478979</v>
      </c>
      <c r="AE43">
        <f t="shared" si="19"/>
        <v>5.1549824178237724E-2</v>
      </c>
      <c r="AF43">
        <f t="shared" si="20"/>
        <v>1.4917025706278173</v>
      </c>
      <c r="AG43">
        <f t="shared" si="21"/>
        <v>8.267137407922287E-2</v>
      </c>
      <c r="AH43">
        <f t="shared" si="29"/>
        <v>1.3318772952034081</v>
      </c>
      <c r="AI43">
        <f t="shared" si="22"/>
        <v>7.3813726856448936E-2</v>
      </c>
      <c r="AJ43">
        <f t="shared" si="30"/>
        <v>107.14285714285714</v>
      </c>
    </row>
    <row r="44" spans="1:36" x14ac:dyDescent="0.2">
      <c r="A44">
        <v>1</v>
      </c>
      <c r="B44">
        <v>1</v>
      </c>
      <c r="C44">
        <v>49</v>
      </c>
      <c r="D44">
        <v>45</v>
      </c>
      <c r="E44">
        <v>1280</v>
      </c>
      <c r="F44">
        <v>1288</v>
      </c>
      <c r="G44">
        <v>1315</v>
      </c>
      <c r="H44">
        <v>1308</v>
      </c>
      <c r="I44">
        <v>1336</v>
      </c>
      <c r="J44" t="b">
        <v>1</v>
      </c>
      <c r="K44">
        <v>3</v>
      </c>
      <c r="L44">
        <v>7.7726383926077919E-2</v>
      </c>
      <c r="M44">
        <v>0.99639999999999995</v>
      </c>
      <c r="N44">
        <f t="shared" si="23"/>
        <v>0.56000000000000005</v>
      </c>
      <c r="O44">
        <f t="shared" si="8"/>
        <v>0</v>
      </c>
      <c r="P44">
        <f t="shared" si="24"/>
        <v>1.1200000000000001</v>
      </c>
      <c r="Q44">
        <f t="shared" si="9"/>
        <v>0</v>
      </c>
      <c r="R44">
        <f t="shared" si="25"/>
        <v>0.7</v>
      </c>
      <c r="S44">
        <f t="shared" si="10"/>
        <v>0</v>
      </c>
      <c r="T44">
        <f t="shared" si="26"/>
        <v>0.42</v>
      </c>
      <c r="U44">
        <f t="shared" si="11"/>
        <v>0</v>
      </c>
      <c r="V44">
        <f t="shared" si="12"/>
        <v>0.16</v>
      </c>
      <c r="W44">
        <f t="shared" si="13"/>
        <v>-1.999999999999999E-2</v>
      </c>
      <c r="X44">
        <f t="shared" si="27"/>
        <v>0.14000000000000001</v>
      </c>
      <c r="Y44">
        <f t="shared" si="15"/>
        <v>0</v>
      </c>
      <c r="Z44">
        <f t="shared" si="28"/>
        <v>0.30000000000000004</v>
      </c>
      <c r="AA44">
        <f t="shared" si="16"/>
        <v>-2.0000000000000018E-2</v>
      </c>
      <c r="AB44">
        <f t="shared" si="17"/>
        <v>0.4</v>
      </c>
      <c r="AC44">
        <f t="shared" si="18"/>
        <v>1.9999999999999962E-2</v>
      </c>
      <c r="AD44">
        <f t="shared" si="31"/>
        <v>0.77162619740302751</v>
      </c>
      <c r="AE44">
        <f t="shared" si="19"/>
        <v>3.1121549900985146E-2</v>
      </c>
      <c r="AF44">
        <f t="shared" si="20"/>
        <v>1.5743739447070402</v>
      </c>
      <c r="AG44">
        <f t="shared" si="21"/>
        <v>6.117620207809793E-2</v>
      </c>
      <c r="AH44">
        <f t="shared" si="29"/>
        <v>1.4056910220598571</v>
      </c>
      <c r="AI44">
        <f t="shared" si="22"/>
        <v>5.4621608998301818E-2</v>
      </c>
      <c r="AJ44">
        <f t="shared" si="30"/>
        <v>107.14285714285714</v>
      </c>
    </row>
    <row r="45" spans="1:36" x14ac:dyDescent="0.2">
      <c r="A45">
        <v>1</v>
      </c>
      <c r="B45">
        <v>1</v>
      </c>
      <c r="C45">
        <v>49</v>
      </c>
      <c r="D45">
        <v>45</v>
      </c>
      <c r="E45">
        <v>1308</v>
      </c>
      <c r="F45">
        <v>1315</v>
      </c>
      <c r="G45">
        <v>1343</v>
      </c>
      <c r="H45">
        <v>1336</v>
      </c>
      <c r="I45">
        <v>1364</v>
      </c>
      <c r="J45" t="b">
        <v>1</v>
      </c>
      <c r="K45">
        <v>3</v>
      </c>
      <c r="L45">
        <v>8.4417558529999312E-2</v>
      </c>
      <c r="M45">
        <v>0.99639999999999995</v>
      </c>
      <c r="N45">
        <f t="shared" si="23"/>
        <v>0.56000000000000005</v>
      </c>
      <c r="O45">
        <f t="shared" si="8"/>
        <v>0</v>
      </c>
      <c r="P45">
        <f t="shared" si="24"/>
        <v>1.1200000000000001</v>
      </c>
      <c r="Q45">
        <f t="shared" si="9"/>
        <v>0</v>
      </c>
      <c r="R45">
        <f t="shared" si="25"/>
        <v>0.7</v>
      </c>
      <c r="S45">
        <f t="shared" si="10"/>
        <v>2.0000000000000018E-2</v>
      </c>
      <c r="T45">
        <f t="shared" si="26"/>
        <v>0.42</v>
      </c>
      <c r="U45">
        <f t="shared" si="11"/>
        <v>-1.9999999999999962E-2</v>
      </c>
      <c r="V45">
        <f t="shared" si="12"/>
        <v>0.14000000000000001</v>
      </c>
      <c r="W45">
        <f t="shared" si="13"/>
        <v>0</v>
      </c>
      <c r="X45">
        <f t="shared" si="27"/>
        <v>0.14000000000000001</v>
      </c>
      <c r="Y45">
        <f t="shared" si="15"/>
        <v>1.999999999999999E-2</v>
      </c>
      <c r="Z45">
        <f t="shared" si="28"/>
        <v>0.28000000000000003</v>
      </c>
      <c r="AA45">
        <f t="shared" si="16"/>
        <v>2.0000000000000018E-2</v>
      </c>
      <c r="AB45">
        <f t="shared" si="17"/>
        <v>0.42</v>
      </c>
      <c r="AC45">
        <f t="shared" si="18"/>
        <v>0</v>
      </c>
      <c r="AD45">
        <f t="shared" si="31"/>
        <v>0.80274774730401266</v>
      </c>
      <c r="AE45">
        <f t="shared" si="19"/>
        <v>3.0054652177112895E-2</v>
      </c>
      <c r="AF45">
        <f t="shared" si="20"/>
        <v>1.6355501467851381</v>
      </c>
      <c r="AG45">
        <f t="shared" si="21"/>
        <v>-0.13541977551015227</v>
      </c>
      <c r="AH45">
        <f t="shared" si="29"/>
        <v>1.4603126310581589</v>
      </c>
      <c r="AI45">
        <f t="shared" si="22"/>
        <v>-0.12091051384835017</v>
      </c>
      <c r="AJ45">
        <f t="shared" si="30"/>
        <v>107.14285714285714</v>
      </c>
    </row>
    <row r="46" spans="1:36" x14ac:dyDescent="0.2">
      <c r="A46">
        <v>1</v>
      </c>
      <c r="B46">
        <v>1</v>
      </c>
      <c r="C46">
        <v>49</v>
      </c>
      <c r="D46">
        <v>45</v>
      </c>
      <c r="E46">
        <v>1336</v>
      </c>
      <c r="F46">
        <v>1343</v>
      </c>
      <c r="G46">
        <v>1372</v>
      </c>
      <c r="H46">
        <v>1364</v>
      </c>
      <c r="I46">
        <v>1392</v>
      </c>
      <c r="J46" t="b">
        <v>1</v>
      </c>
      <c r="K46">
        <v>3</v>
      </c>
      <c r="L46">
        <v>9.1180136732174927E-2</v>
      </c>
      <c r="M46">
        <v>0.99639999999999995</v>
      </c>
      <c r="N46">
        <f t="shared" si="23"/>
        <v>0.56000000000000005</v>
      </c>
      <c r="O46">
        <f t="shared" si="8"/>
        <v>0</v>
      </c>
      <c r="P46">
        <f t="shared" si="24"/>
        <v>1.1200000000000001</v>
      </c>
      <c r="Q46">
        <f t="shared" si="9"/>
        <v>-2.0000000000000018E-2</v>
      </c>
      <c r="R46">
        <f t="shared" si="25"/>
        <v>0.72</v>
      </c>
      <c r="S46">
        <f t="shared" si="10"/>
        <v>-2.0000000000000018E-2</v>
      </c>
      <c r="T46">
        <f t="shared" si="26"/>
        <v>0.4</v>
      </c>
      <c r="U46">
        <f t="shared" si="11"/>
        <v>0</v>
      </c>
      <c r="V46">
        <f t="shared" si="12"/>
        <v>0.14000000000000001</v>
      </c>
      <c r="W46">
        <f t="shared" si="13"/>
        <v>1.999999999999999E-2</v>
      </c>
      <c r="X46">
        <f t="shared" si="27"/>
        <v>0.16</v>
      </c>
      <c r="Y46">
        <f t="shared" si="15"/>
        <v>-1.999999999999999E-2</v>
      </c>
      <c r="Z46">
        <f t="shared" si="28"/>
        <v>0.30000000000000004</v>
      </c>
      <c r="AA46">
        <f t="shared" si="16"/>
        <v>0</v>
      </c>
      <c r="AB46">
        <f t="shared" si="17"/>
        <v>0.42</v>
      </c>
      <c r="AC46">
        <f t="shared" si="18"/>
        <v>-1.9999999999999962E-2</v>
      </c>
      <c r="AD46">
        <f t="shared" si="31"/>
        <v>0.83280239948112555</v>
      </c>
      <c r="AE46">
        <f t="shared" si="19"/>
        <v>-0.16547442768726528</v>
      </c>
      <c r="AF46">
        <f t="shared" si="20"/>
        <v>1.5001303712749858</v>
      </c>
      <c r="AG46">
        <f t="shared" si="21"/>
        <v>-3.0839337131064237E-2</v>
      </c>
      <c r="AH46">
        <f t="shared" si="29"/>
        <v>1.3394021172098087</v>
      </c>
      <c r="AI46">
        <f t="shared" si="22"/>
        <v>-3.6829952607893013E-3</v>
      </c>
      <c r="AJ46">
        <f t="shared" si="30"/>
        <v>107.14285714285714</v>
      </c>
    </row>
    <row r="47" spans="1:36" x14ac:dyDescent="0.2">
      <c r="A47">
        <v>1</v>
      </c>
      <c r="B47">
        <v>1</v>
      </c>
      <c r="C47">
        <v>49</v>
      </c>
      <c r="D47">
        <v>45</v>
      </c>
      <c r="E47">
        <v>1364</v>
      </c>
      <c r="F47">
        <v>1372</v>
      </c>
      <c r="G47">
        <v>1399</v>
      </c>
      <c r="H47">
        <v>1392</v>
      </c>
      <c r="I47">
        <v>1419</v>
      </c>
      <c r="J47" t="b">
        <v>1</v>
      </c>
      <c r="K47">
        <v>3</v>
      </c>
      <c r="L47">
        <v>5.7527642053844898E-2</v>
      </c>
      <c r="M47">
        <v>0.99639999999999995</v>
      </c>
      <c r="N47">
        <f t="shared" si="23"/>
        <v>0.56000000000000005</v>
      </c>
      <c r="O47">
        <f t="shared" si="8"/>
        <v>-2.0000000000000018E-2</v>
      </c>
      <c r="P47">
        <f t="shared" si="24"/>
        <v>1.1000000000000001</v>
      </c>
      <c r="Q47">
        <f t="shared" si="9"/>
        <v>0</v>
      </c>
      <c r="R47">
        <f t="shared" si="25"/>
        <v>0.7</v>
      </c>
      <c r="S47">
        <f t="shared" si="10"/>
        <v>0</v>
      </c>
      <c r="T47">
        <f t="shared" si="26"/>
        <v>0.4</v>
      </c>
      <c r="U47">
        <f t="shared" si="11"/>
        <v>0</v>
      </c>
      <c r="V47">
        <f t="shared" si="12"/>
        <v>0.16</v>
      </c>
      <c r="W47">
        <f t="shared" si="13"/>
        <v>-1.999999999999999E-2</v>
      </c>
      <c r="X47">
        <f t="shared" si="27"/>
        <v>0.14000000000000001</v>
      </c>
      <c r="Y47">
        <f t="shared" si="15"/>
        <v>1.999999999999999E-2</v>
      </c>
      <c r="Z47">
        <f t="shared" si="28"/>
        <v>0.30000000000000004</v>
      </c>
      <c r="AA47">
        <f t="shared" si="16"/>
        <v>0</v>
      </c>
      <c r="AB47">
        <f t="shared" si="17"/>
        <v>0.4</v>
      </c>
      <c r="AC47">
        <f t="shared" si="18"/>
        <v>0</v>
      </c>
      <c r="AD47">
        <f t="shared" si="31"/>
        <v>0.66732797179386028</v>
      </c>
      <c r="AE47">
        <f t="shared" si="19"/>
        <v>0.13463509055620093</v>
      </c>
      <c r="AF47">
        <f t="shared" si="20"/>
        <v>1.4692910341439216</v>
      </c>
      <c r="AG47">
        <f t="shared" si="21"/>
        <v>7.5808457700075049E-3</v>
      </c>
      <c r="AH47">
        <f t="shared" si="29"/>
        <v>1.3357191219490194</v>
      </c>
      <c r="AI47">
        <f t="shared" si="22"/>
        <v>6.8916779727341559E-3</v>
      </c>
      <c r="AJ47">
        <f t="shared" si="30"/>
        <v>107.14285714285714</v>
      </c>
    </row>
    <row r="48" spans="1:36" x14ac:dyDescent="0.2">
      <c r="A48">
        <v>1</v>
      </c>
      <c r="B48">
        <v>1</v>
      </c>
      <c r="C48">
        <v>49</v>
      </c>
      <c r="D48">
        <v>45</v>
      </c>
      <c r="E48">
        <v>1392</v>
      </c>
      <c r="F48">
        <v>1399</v>
      </c>
      <c r="G48">
        <v>1427</v>
      </c>
      <c r="H48">
        <v>1419</v>
      </c>
      <c r="I48">
        <v>1447</v>
      </c>
      <c r="J48" t="b">
        <v>1</v>
      </c>
      <c r="K48">
        <v>2</v>
      </c>
      <c r="L48">
        <v>8.4244984853710306E-2</v>
      </c>
      <c r="M48">
        <v>0.99639999999999995</v>
      </c>
      <c r="N48">
        <f t="shared" si="23"/>
        <v>0.54</v>
      </c>
      <c r="O48">
        <f t="shared" si="8"/>
        <v>2.0000000000000018E-2</v>
      </c>
      <c r="P48">
        <f t="shared" si="24"/>
        <v>1.1000000000000001</v>
      </c>
      <c r="Q48" s="1">
        <f t="shared" si="9"/>
        <v>-29.48</v>
      </c>
      <c r="R48">
        <f t="shared" si="25"/>
        <v>0.7</v>
      </c>
      <c r="S48">
        <f t="shared" si="10"/>
        <v>0</v>
      </c>
      <c r="T48">
        <f t="shared" si="26"/>
        <v>0.4</v>
      </c>
      <c r="U48" s="1">
        <f t="shared" si="11"/>
        <v>-29.479999999999997</v>
      </c>
      <c r="V48">
        <f t="shared" si="12"/>
        <v>0.14000000000000001</v>
      </c>
      <c r="W48">
        <f t="shared" si="13"/>
        <v>1.999999999999999E-2</v>
      </c>
      <c r="X48">
        <f t="shared" si="27"/>
        <v>0.16</v>
      </c>
      <c r="Y48">
        <f t="shared" si="15"/>
        <v>-1.999999999999999E-2</v>
      </c>
      <c r="Z48">
        <f t="shared" si="28"/>
        <v>0.30000000000000004</v>
      </c>
      <c r="AA48">
        <f t="shared" si="16"/>
        <v>0</v>
      </c>
      <c r="AB48">
        <f t="shared" si="17"/>
        <v>0.4</v>
      </c>
      <c r="AC48">
        <f t="shared" si="18"/>
        <v>0</v>
      </c>
      <c r="AD48">
        <f t="shared" si="31"/>
        <v>0.80196306235006121</v>
      </c>
      <c r="AE48">
        <f t="shared" si="19"/>
        <v>-0.12705424478619332</v>
      </c>
      <c r="AF48">
        <f t="shared" si="20"/>
        <v>1.4768718799139291</v>
      </c>
      <c r="AG48" s="1">
        <f t="shared" si="21"/>
        <v>-1.4768718799139291</v>
      </c>
      <c r="AH48">
        <f t="shared" si="29"/>
        <v>1.3426107999217536</v>
      </c>
      <c r="AI48" s="1">
        <f t="shared" si="22"/>
        <v>-1.3426107999217536</v>
      </c>
      <c r="AJ48">
        <f t="shared" si="30"/>
        <v>111.1111111111111</v>
      </c>
    </row>
    <row r="49" spans="1:36" x14ac:dyDescent="0.2">
      <c r="A49">
        <v>1</v>
      </c>
      <c r="B49">
        <v>1</v>
      </c>
      <c r="C49">
        <v>49</v>
      </c>
      <c r="D49">
        <v>45</v>
      </c>
      <c r="E49">
        <v>1419</v>
      </c>
      <c r="F49">
        <v>1427</v>
      </c>
      <c r="G49">
        <v>1454</v>
      </c>
      <c r="H49">
        <v>1447</v>
      </c>
      <c r="I49" s="1"/>
      <c r="J49" t="b">
        <v>0</v>
      </c>
      <c r="K49">
        <v>1</v>
      </c>
      <c r="L49">
        <v>5.8883343084702618E-2</v>
      </c>
      <c r="M49">
        <v>0.99639999999999995</v>
      </c>
      <c r="N49">
        <f t="shared" si="23"/>
        <v>0.56000000000000005</v>
      </c>
      <c r="O49" s="1">
        <f t="shared" si="8"/>
        <v>-29.5</v>
      </c>
      <c r="P49" s="1">
        <f t="shared" si="24"/>
        <v>-28.38</v>
      </c>
      <c r="Q49" s="1">
        <f t="shared" si="9"/>
        <v>-0.56000000000000227</v>
      </c>
      <c r="R49">
        <f t="shared" si="25"/>
        <v>0.7</v>
      </c>
      <c r="S49">
        <f t="shared" si="10"/>
        <v>2.0000000000000018E-2</v>
      </c>
      <c r="T49" s="1">
        <f t="shared" si="26"/>
        <v>-29.08</v>
      </c>
      <c r="U49" s="1">
        <f t="shared" si="11"/>
        <v>-0.58000000000000185</v>
      </c>
      <c r="V49">
        <f t="shared" si="12"/>
        <v>0.16</v>
      </c>
      <c r="W49">
        <f t="shared" si="13"/>
        <v>-1.999999999999999E-2</v>
      </c>
      <c r="X49">
        <f t="shared" si="27"/>
        <v>0.14000000000000001</v>
      </c>
      <c r="Y49" s="1">
        <f t="shared" si="15"/>
        <v>29.52</v>
      </c>
      <c r="Z49">
        <f t="shared" si="28"/>
        <v>0.30000000000000004</v>
      </c>
      <c r="AA49" s="1">
        <f t="shared" si="16"/>
        <v>29.5</v>
      </c>
      <c r="AB49">
        <f t="shared" si="17"/>
        <v>0.4</v>
      </c>
      <c r="AC49" s="1">
        <f t="shared" si="18"/>
        <v>-29.479999999999997</v>
      </c>
      <c r="AD49">
        <f t="shared" si="31"/>
        <v>0.67490881756386789</v>
      </c>
      <c r="AE49" s="1">
        <f t="shared" si="19"/>
        <v>-0.67490881756386789</v>
      </c>
      <c r="AF49" s="1"/>
      <c r="AG49" s="1">
        <f t="shared" si="21"/>
        <v>0</v>
      </c>
      <c r="AH49" s="1">
        <f t="shared" si="29"/>
        <v>0</v>
      </c>
      <c r="AI49" s="1">
        <f t="shared" si="22"/>
        <v>0</v>
      </c>
      <c r="AJ49">
        <f t="shared" si="30"/>
        <v>107.14285714285714</v>
      </c>
    </row>
    <row r="50" spans="1:36" x14ac:dyDescent="0.2">
      <c r="A50">
        <v>1</v>
      </c>
      <c r="B50">
        <v>1</v>
      </c>
      <c r="C50">
        <v>49</v>
      </c>
      <c r="D50">
        <v>45</v>
      </c>
      <c r="E50">
        <v>1447</v>
      </c>
      <c r="F50">
        <v>1454</v>
      </c>
      <c r="G50">
        <v>1483</v>
      </c>
      <c r="H50" s="1"/>
      <c r="I50" s="1"/>
      <c r="J50" t="b">
        <v>0</v>
      </c>
      <c r="K50">
        <v>0</v>
      </c>
      <c r="M50">
        <v>0.99639999999999995</v>
      </c>
      <c r="N50" s="1">
        <f t="shared" si="23"/>
        <v>-28.94</v>
      </c>
      <c r="O50" s="1">
        <f t="shared" si="8"/>
        <v>29.78</v>
      </c>
      <c r="P50" s="1">
        <f t="shared" si="24"/>
        <v>-28.94</v>
      </c>
      <c r="Q50" s="1">
        <f t="shared" si="9"/>
        <v>30.400000000000002</v>
      </c>
      <c r="R50">
        <f t="shared" si="25"/>
        <v>0.72</v>
      </c>
      <c r="S50" s="1">
        <f t="shared" si="10"/>
        <v>0.28000000000000003</v>
      </c>
      <c r="T50" s="1">
        <f t="shared" si="26"/>
        <v>-29.66</v>
      </c>
      <c r="U50" s="1">
        <f t="shared" si="11"/>
        <v>30.12</v>
      </c>
      <c r="V50">
        <f t="shared" si="12"/>
        <v>0.14000000000000001</v>
      </c>
      <c r="W50" s="1">
        <f t="shared" si="13"/>
        <v>1.999999999999999E-2</v>
      </c>
      <c r="X50" s="1">
        <f t="shared" si="27"/>
        <v>29.66</v>
      </c>
      <c r="Y50" s="1">
        <f t="shared" si="15"/>
        <v>-29.5</v>
      </c>
      <c r="Z50" s="1">
        <f t="shared" si="28"/>
        <v>29.8</v>
      </c>
      <c r="AA50" s="1">
        <f t="shared" si="16"/>
        <v>-29.48</v>
      </c>
      <c r="AB50" s="1">
        <f t="shared" si="17"/>
        <v>-29.08</v>
      </c>
      <c r="AC50" s="1">
        <f t="shared" si="18"/>
        <v>29.759999999999998</v>
      </c>
      <c r="AD50" s="1"/>
      <c r="AE50" s="1">
        <f t="shared" si="19"/>
        <v>0.53719302623609677</v>
      </c>
      <c r="AF50" s="1"/>
      <c r="AG50" s="1">
        <f t="shared" si="21"/>
        <v>0.95897805573765349</v>
      </c>
      <c r="AH50" s="1">
        <f t="shared" si="29"/>
        <v>0</v>
      </c>
      <c r="AI50" s="1">
        <f t="shared" si="22"/>
        <v>0.65683428475181749</v>
      </c>
      <c r="AJ50" s="1">
        <f t="shared" si="30"/>
        <v>-2.073255010366275</v>
      </c>
    </row>
    <row r="51" spans="1:36" x14ac:dyDescent="0.2">
      <c r="A51">
        <v>1</v>
      </c>
      <c r="B51">
        <v>2</v>
      </c>
      <c r="C51">
        <v>30</v>
      </c>
      <c r="D51">
        <v>28</v>
      </c>
      <c r="E51">
        <v>20</v>
      </c>
      <c r="F51">
        <v>28</v>
      </c>
      <c r="G51">
        <v>70</v>
      </c>
      <c r="H51">
        <v>62</v>
      </c>
      <c r="I51">
        <v>93</v>
      </c>
      <c r="J51" t="b">
        <v>1</v>
      </c>
      <c r="K51">
        <v>3</v>
      </c>
      <c r="L51">
        <v>3.6885084461514978E-2</v>
      </c>
      <c r="M51">
        <v>0.99639999999999995</v>
      </c>
      <c r="N51">
        <f t="shared" si="23"/>
        <v>0.84</v>
      </c>
      <c r="O51">
        <f t="shared" si="8"/>
        <v>-0.21999999999999997</v>
      </c>
      <c r="P51">
        <f t="shared" si="24"/>
        <v>1.46</v>
      </c>
      <c r="Q51">
        <f t="shared" si="9"/>
        <v>-0.26</v>
      </c>
      <c r="R51">
        <f t="shared" si="25"/>
        <v>1</v>
      </c>
      <c r="S51">
        <f t="shared" si="10"/>
        <v>-0.21999999999999997</v>
      </c>
      <c r="T51">
        <f t="shared" si="26"/>
        <v>0.46</v>
      </c>
      <c r="U51">
        <f t="shared" si="11"/>
        <v>-4.0000000000000036E-2</v>
      </c>
      <c r="V51">
        <f t="shared" si="12"/>
        <v>0.16</v>
      </c>
      <c r="W51">
        <f t="shared" si="13"/>
        <v>0</v>
      </c>
      <c r="X51">
        <f t="shared" si="27"/>
        <v>0.16</v>
      </c>
      <c r="Y51">
        <f t="shared" si="15"/>
        <v>0</v>
      </c>
      <c r="Z51">
        <f t="shared" si="28"/>
        <v>0.32</v>
      </c>
      <c r="AA51">
        <f t="shared" si="16"/>
        <v>0</v>
      </c>
      <c r="AB51">
        <f t="shared" si="17"/>
        <v>0.68</v>
      </c>
      <c r="AC51">
        <f t="shared" si="18"/>
        <v>-0.22000000000000003</v>
      </c>
      <c r="AD51">
        <f t="shared" ref="AD51:AD79" si="32">2*SQRT(2 * M51 * L51 - L51 * L51)</f>
        <v>0.53719302623609677</v>
      </c>
      <c r="AE51">
        <f t="shared" si="19"/>
        <v>-0.11540799673454011</v>
      </c>
      <c r="AF51">
        <f t="shared" si="20"/>
        <v>0.95897805573765349</v>
      </c>
      <c r="AG51">
        <f t="shared" si="21"/>
        <v>0.11791061691649385</v>
      </c>
      <c r="AH51">
        <f t="shared" si="29"/>
        <v>0.65683428475181749</v>
      </c>
      <c r="AI51">
        <f t="shared" si="22"/>
        <v>0.24057294245997196</v>
      </c>
      <c r="AJ51">
        <f t="shared" si="30"/>
        <v>71.428571428571431</v>
      </c>
    </row>
    <row r="52" spans="1:36" x14ac:dyDescent="0.2">
      <c r="A52">
        <v>1</v>
      </c>
      <c r="B52">
        <v>2</v>
      </c>
      <c r="C52">
        <v>30</v>
      </c>
      <c r="D52">
        <v>28</v>
      </c>
      <c r="E52">
        <v>62</v>
      </c>
      <c r="F52">
        <v>70</v>
      </c>
      <c r="G52">
        <v>101</v>
      </c>
      <c r="H52">
        <v>93</v>
      </c>
      <c r="I52">
        <v>122</v>
      </c>
      <c r="J52" t="b">
        <v>1</v>
      </c>
      <c r="K52">
        <v>3</v>
      </c>
      <c r="L52">
        <v>2.2573882450212399E-2</v>
      </c>
      <c r="M52">
        <v>0.99639999999999995</v>
      </c>
      <c r="N52">
        <f t="shared" si="23"/>
        <v>0.62</v>
      </c>
      <c r="O52">
        <f t="shared" si="8"/>
        <v>-4.0000000000000036E-2</v>
      </c>
      <c r="P52">
        <f t="shared" si="24"/>
        <v>1.2</v>
      </c>
      <c r="Q52">
        <f t="shared" si="9"/>
        <v>-4.0000000000000036E-2</v>
      </c>
      <c r="R52">
        <f t="shared" si="25"/>
        <v>0.78</v>
      </c>
      <c r="S52">
        <f t="shared" si="10"/>
        <v>-4.0000000000000036E-2</v>
      </c>
      <c r="T52">
        <f t="shared" si="26"/>
        <v>0.42</v>
      </c>
      <c r="U52">
        <f t="shared" si="11"/>
        <v>0</v>
      </c>
      <c r="V52">
        <f t="shared" si="12"/>
        <v>0.16</v>
      </c>
      <c r="W52">
        <f t="shared" si="13"/>
        <v>0</v>
      </c>
      <c r="X52">
        <f t="shared" si="27"/>
        <v>0.16</v>
      </c>
      <c r="Y52">
        <f t="shared" si="15"/>
        <v>0</v>
      </c>
      <c r="Z52">
        <f t="shared" si="28"/>
        <v>0.32</v>
      </c>
      <c r="AA52">
        <f t="shared" si="16"/>
        <v>0</v>
      </c>
      <c r="AB52">
        <f t="shared" si="17"/>
        <v>0.46</v>
      </c>
      <c r="AC52">
        <f t="shared" si="18"/>
        <v>-4.0000000000000036E-2</v>
      </c>
      <c r="AD52">
        <f t="shared" si="32"/>
        <v>0.42178502950155666</v>
      </c>
      <c r="AE52">
        <f t="shared" si="19"/>
        <v>0.23331861365103407</v>
      </c>
      <c r="AF52">
        <f t="shared" si="20"/>
        <v>1.0768886726541473</v>
      </c>
      <c r="AG52">
        <f t="shared" si="21"/>
        <v>0.28899534389472037</v>
      </c>
      <c r="AH52">
        <f t="shared" si="29"/>
        <v>0.89740722721178945</v>
      </c>
      <c r="AI52">
        <f t="shared" si="22"/>
        <v>0.28007899395102753</v>
      </c>
      <c r="AJ52">
        <f t="shared" si="30"/>
        <v>96.774193548387103</v>
      </c>
    </row>
    <row r="53" spans="1:36" x14ac:dyDescent="0.2">
      <c r="A53">
        <v>1</v>
      </c>
      <c r="B53">
        <v>2</v>
      </c>
      <c r="C53">
        <v>30</v>
      </c>
      <c r="D53">
        <v>28</v>
      </c>
      <c r="E53">
        <v>93</v>
      </c>
      <c r="F53">
        <v>101</v>
      </c>
      <c r="G53">
        <v>130</v>
      </c>
      <c r="H53">
        <v>122</v>
      </c>
      <c r="I53">
        <v>151</v>
      </c>
      <c r="J53" t="b">
        <v>1</v>
      </c>
      <c r="K53">
        <v>3</v>
      </c>
      <c r="L53">
        <v>5.5377808879062212E-2</v>
      </c>
      <c r="M53">
        <v>0.99639999999999995</v>
      </c>
      <c r="N53">
        <f t="shared" si="23"/>
        <v>0.57999999999999996</v>
      </c>
      <c r="O53">
        <f t="shared" si="8"/>
        <v>0</v>
      </c>
      <c r="P53">
        <f t="shared" si="24"/>
        <v>1.1599999999999999</v>
      </c>
      <c r="Q53">
        <f t="shared" si="9"/>
        <v>-2.0000000000000018E-2</v>
      </c>
      <c r="R53">
        <f t="shared" si="25"/>
        <v>0.74</v>
      </c>
      <c r="S53">
        <f t="shared" si="10"/>
        <v>0</v>
      </c>
      <c r="T53">
        <f t="shared" si="26"/>
        <v>0.42</v>
      </c>
      <c r="U53">
        <f t="shared" si="11"/>
        <v>-1.9999999999999962E-2</v>
      </c>
      <c r="V53">
        <f t="shared" si="12"/>
        <v>0.16</v>
      </c>
      <c r="W53">
        <f t="shared" si="13"/>
        <v>0</v>
      </c>
      <c r="X53">
        <f t="shared" si="27"/>
        <v>0.16</v>
      </c>
      <c r="Y53">
        <f t="shared" si="15"/>
        <v>0</v>
      </c>
      <c r="Z53">
        <f t="shared" si="28"/>
        <v>0.32</v>
      </c>
      <c r="AA53">
        <f t="shared" si="16"/>
        <v>0</v>
      </c>
      <c r="AB53">
        <f t="shared" si="17"/>
        <v>0.42</v>
      </c>
      <c r="AC53">
        <f t="shared" si="18"/>
        <v>0</v>
      </c>
      <c r="AD53">
        <f t="shared" si="32"/>
        <v>0.65510364315259073</v>
      </c>
      <c r="AE53">
        <f t="shared" si="19"/>
        <v>5.5676730243686245E-2</v>
      </c>
      <c r="AF53">
        <f t="shared" si="20"/>
        <v>1.3658840165488677</v>
      </c>
      <c r="AG53">
        <f t="shared" si="21"/>
        <v>6.5353428941879566E-2</v>
      </c>
      <c r="AH53">
        <f t="shared" si="29"/>
        <v>1.177486221162817</v>
      </c>
      <c r="AI53">
        <f t="shared" si="22"/>
        <v>7.798522225011939E-2</v>
      </c>
      <c r="AJ53">
        <f t="shared" si="30"/>
        <v>103.44827586206897</v>
      </c>
    </row>
    <row r="54" spans="1:36" x14ac:dyDescent="0.2">
      <c r="A54">
        <v>1</v>
      </c>
      <c r="B54">
        <v>2</v>
      </c>
      <c r="C54">
        <v>30</v>
      </c>
      <c r="D54">
        <v>28</v>
      </c>
      <c r="E54">
        <v>122</v>
      </c>
      <c r="F54">
        <v>130</v>
      </c>
      <c r="G54">
        <v>159</v>
      </c>
      <c r="H54">
        <v>151</v>
      </c>
      <c r="I54">
        <v>179</v>
      </c>
      <c r="J54" t="b">
        <v>1</v>
      </c>
      <c r="K54">
        <v>3</v>
      </c>
      <c r="L54">
        <v>6.5534394663406714E-2</v>
      </c>
      <c r="M54">
        <v>0.99639999999999995</v>
      </c>
      <c r="N54">
        <f t="shared" si="23"/>
        <v>0.57999999999999996</v>
      </c>
      <c r="O54">
        <f t="shared" si="8"/>
        <v>-1.9999999999999907E-2</v>
      </c>
      <c r="P54">
        <f t="shared" si="24"/>
        <v>1.1399999999999999</v>
      </c>
      <c r="Q54">
        <f t="shared" si="9"/>
        <v>-1.9999999999999796E-2</v>
      </c>
      <c r="R54">
        <f t="shared" si="25"/>
        <v>0.74</v>
      </c>
      <c r="S54">
        <f t="shared" si="10"/>
        <v>-2.0000000000000018E-2</v>
      </c>
      <c r="T54">
        <f t="shared" si="26"/>
        <v>0.4</v>
      </c>
      <c r="U54">
        <f t="shared" si="11"/>
        <v>0</v>
      </c>
      <c r="V54">
        <f t="shared" si="12"/>
        <v>0.16</v>
      </c>
      <c r="W54">
        <f t="shared" si="13"/>
        <v>0</v>
      </c>
      <c r="X54">
        <f t="shared" si="27"/>
        <v>0.16</v>
      </c>
      <c r="Y54">
        <f t="shared" si="15"/>
        <v>0</v>
      </c>
      <c r="Z54">
        <f t="shared" si="28"/>
        <v>0.32</v>
      </c>
      <c r="AA54">
        <f t="shared" si="16"/>
        <v>0</v>
      </c>
      <c r="AB54">
        <f t="shared" si="17"/>
        <v>0.42</v>
      </c>
      <c r="AC54">
        <f t="shared" si="18"/>
        <v>-1.9999999999999962E-2</v>
      </c>
      <c r="AD54">
        <f t="shared" si="32"/>
        <v>0.71078037339627698</v>
      </c>
      <c r="AE54">
        <f t="shared" si="19"/>
        <v>9.676698698193209E-3</v>
      </c>
      <c r="AF54">
        <f t="shared" si="20"/>
        <v>1.4312374454907473</v>
      </c>
      <c r="AG54">
        <f t="shared" si="21"/>
        <v>6.2904691591012529E-2</v>
      </c>
      <c r="AH54">
        <f t="shared" si="29"/>
        <v>1.2554714434129364</v>
      </c>
      <c r="AI54">
        <f t="shared" si="22"/>
        <v>7.8584036124349055E-2</v>
      </c>
      <c r="AJ54">
        <f t="shared" si="30"/>
        <v>103.44827586206897</v>
      </c>
    </row>
    <row r="55" spans="1:36" x14ac:dyDescent="0.2">
      <c r="A55">
        <v>1</v>
      </c>
      <c r="B55">
        <v>2</v>
      </c>
      <c r="C55">
        <v>30</v>
      </c>
      <c r="D55">
        <v>28</v>
      </c>
      <c r="E55">
        <v>151</v>
      </c>
      <c r="F55">
        <v>159</v>
      </c>
      <c r="G55">
        <v>187</v>
      </c>
      <c r="H55">
        <v>179</v>
      </c>
      <c r="I55">
        <v>207</v>
      </c>
      <c r="J55" t="b">
        <v>1</v>
      </c>
      <c r="K55">
        <v>3</v>
      </c>
      <c r="L55">
        <v>6.7396037781718682E-2</v>
      </c>
      <c r="M55">
        <v>0.99639999999999995</v>
      </c>
      <c r="N55">
        <f t="shared" si="23"/>
        <v>0.56000000000000005</v>
      </c>
      <c r="O55">
        <f t="shared" si="8"/>
        <v>0</v>
      </c>
      <c r="P55">
        <f t="shared" si="24"/>
        <v>1.1200000000000001</v>
      </c>
      <c r="Q55">
        <f t="shared" si="9"/>
        <v>1.9999999999999796E-2</v>
      </c>
      <c r="R55">
        <f t="shared" si="25"/>
        <v>0.72</v>
      </c>
      <c r="S55">
        <f t="shared" si="10"/>
        <v>0</v>
      </c>
      <c r="T55">
        <f t="shared" si="26"/>
        <v>0.4</v>
      </c>
      <c r="U55">
        <f t="shared" si="11"/>
        <v>1.9999999999999962E-2</v>
      </c>
      <c r="V55">
        <f t="shared" si="12"/>
        <v>0.16</v>
      </c>
      <c r="W55">
        <f t="shared" si="13"/>
        <v>0</v>
      </c>
      <c r="X55">
        <f t="shared" si="27"/>
        <v>0.16</v>
      </c>
      <c r="Y55">
        <f t="shared" si="15"/>
        <v>0</v>
      </c>
      <c r="Z55">
        <f t="shared" si="28"/>
        <v>0.32</v>
      </c>
      <c r="AA55">
        <f t="shared" si="16"/>
        <v>0</v>
      </c>
      <c r="AB55">
        <f t="shared" si="17"/>
        <v>0.4</v>
      </c>
      <c r="AC55">
        <f t="shared" si="18"/>
        <v>0</v>
      </c>
      <c r="AD55">
        <f t="shared" si="32"/>
        <v>0.72045707209447019</v>
      </c>
      <c r="AE55">
        <f t="shared" si="19"/>
        <v>5.3227992892819431E-2</v>
      </c>
      <c r="AF55">
        <f t="shared" si="20"/>
        <v>1.4941421370817598</v>
      </c>
      <c r="AG55">
        <f t="shared" si="21"/>
        <v>-4.6297551914295632E-2</v>
      </c>
      <c r="AH55">
        <f t="shared" si="29"/>
        <v>1.3340554795372854</v>
      </c>
      <c r="AI55">
        <f t="shared" si="22"/>
        <v>-6.4016369741264123E-2</v>
      </c>
      <c r="AJ55">
        <f t="shared" si="30"/>
        <v>107.14285714285714</v>
      </c>
    </row>
    <row r="56" spans="1:36" x14ac:dyDescent="0.2">
      <c r="A56">
        <v>1</v>
      </c>
      <c r="B56">
        <v>2</v>
      </c>
      <c r="C56">
        <v>30</v>
      </c>
      <c r="D56">
        <v>28</v>
      </c>
      <c r="E56">
        <v>179</v>
      </c>
      <c r="F56">
        <v>187</v>
      </c>
      <c r="G56">
        <v>215</v>
      </c>
      <c r="H56">
        <v>207</v>
      </c>
      <c r="I56">
        <v>236</v>
      </c>
      <c r="J56" t="b">
        <v>1</v>
      </c>
      <c r="K56">
        <v>3</v>
      </c>
      <c r="L56">
        <v>7.8159391524256674E-2</v>
      </c>
      <c r="M56">
        <v>0.99639999999999995</v>
      </c>
      <c r="N56">
        <f t="shared" si="23"/>
        <v>0.56000000000000005</v>
      </c>
      <c r="O56">
        <f t="shared" si="8"/>
        <v>1.9999999999999907E-2</v>
      </c>
      <c r="P56">
        <f t="shared" si="24"/>
        <v>1.1399999999999999</v>
      </c>
      <c r="Q56">
        <f t="shared" si="9"/>
        <v>-1.9999999999999796E-2</v>
      </c>
      <c r="R56">
        <f t="shared" si="25"/>
        <v>0.72</v>
      </c>
      <c r="S56">
        <f t="shared" si="10"/>
        <v>0</v>
      </c>
      <c r="T56">
        <f t="shared" si="26"/>
        <v>0.42</v>
      </c>
      <c r="U56">
        <f t="shared" si="11"/>
        <v>-1.9999999999999962E-2</v>
      </c>
      <c r="V56">
        <f t="shared" si="12"/>
        <v>0.16</v>
      </c>
      <c r="W56">
        <f t="shared" si="13"/>
        <v>0</v>
      </c>
      <c r="X56">
        <f t="shared" si="27"/>
        <v>0.16</v>
      </c>
      <c r="Y56">
        <f t="shared" si="15"/>
        <v>-1.999999999999999E-2</v>
      </c>
      <c r="Z56">
        <f t="shared" si="28"/>
        <v>0.32</v>
      </c>
      <c r="AA56">
        <f t="shared" si="16"/>
        <v>-1.9999999999999962E-2</v>
      </c>
      <c r="AB56">
        <f t="shared" si="17"/>
        <v>0.4</v>
      </c>
      <c r="AC56">
        <f t="shared" si="18"/>
        <v>1.9999999999999962E-2</v>
      </c>
      <c r="AD56">
        <f t="shared" si="32"/>
        <v>0.77368506498728962</v>
      </c>
      <c r="AE56">
        <f t="shared" si="19"/>
        <v>-9.9525544807114952E-2</v>
      </c>
      <c r="AF56">
        <f t="shared" si="20"/>
        <v>1.4478445851674642</v>
      </c>
      <c r="AG56">
        <f t="shared" si="21"/>
        <v>-3.8309553329242796E-2</v>
      </c>
      <c r="AH56">
        <f t="shared" si="29"/>
        <v>1.2700391097960213</v>
      </c>
      <c r="AI56">
        <f t="shared" si="22"/>
        <v>-1.1525688511895282E-2</v>
      </c>
      <c r="AJ56">
        <f t="shared" si="30"/>
        <v>107.14285714285714</v>
      </c>
    </row>
    <row r="57" spans="1:36" x14ac:dyDescent="0.2">
      <c r="A57">
        <v>1</v>
      </c>
      <c r="B57">
        <v>2</v>
      </c>
      <c r="C57">
        <v>30</v>
      </c>
      <c r="D57">
        <v>28</v>
      </c>
      <c r="E57">
        <v>207</v>
      </c>
      <c r="F57">
        <v>215</v>
      </c>
      <c r="G57">
        <v>243</v>
      </c>
      <c r="H57">
        <v>236</v>
      </c>
      <c r="I57">
        <v>263</v>
      </c>
      <c r="J57" t="b">
        <v>1</v>
      </c>
      <c r="K57">
        <v>3</v>
      </c>
      <c r="L57">
        <v>5.8748574715737363E-2</v>
      </c>
      <c r="M57">
        <v>0.99639999999999995</v>
      </c>
      <c r="N57">
        <f t="shared" si="23"/>
        <v>0.57999999999999996</v>
      </c>
      <c r="O57">
        <f t="shared" si="8"/>
        <v>-3.9999999999999925E-2</v>
      </c>
      <c r="P57">
        <f t="shared" si="24"/>
        <v>1.1200000000000001</v>
      </c>
      <c r="Q57">
        <f t="shared" si="9"/>
        <v>-2.0000000000000018E-2</v>
      </c>
      <c r="R57">
        <f t="shared" si="25"/>
        <v>0.72</v>
      </c>
      <c r="S57">
        <f t="shared" si="10"/>
        <v>-2.0000000000000018E-2</v>
      </c>
      <c r="T57">
        <f t="shared" si="26"/>
        <v>0.4</v>
      </c>
      <c r="U57">
        <f t="shared" si="11"/>
        <v>0</v>
      </c>
      <c r="V57">
        <f t="shared" si="12"/>
        <v>0.16</v>
      </c>
      <c r="W57">
        <f t="shared" si="13"/>
        <v>-1.999999999999999E-2</v>
      </c>
      <c r="X57">
        <f t="shared" si="27"/>
        <v>0.14000000000000001</v>
      </c>
      <c r="Y57">
        <f t="shared" si="15"/>
        <v>1.999999999999999E-2</v>
      </c>
      <c r="Z57">
        <f t="shared" si="28"/>
        <v>0.30000000000000004</v>
      </c>
      <c r="AA57">
        <f t="shared" si="16"/>
        <v>0</v>
      </c>
      <c r="AB57">
        <f t="shared" si="17"/>
        <v>0.42</v>
      </c>
      <c r="AC57">
        <f t="shared" si="18"/>
        <v>-1.9999999999999962E-2</v>
      </c>
      <c r="AD57">
        <f t="shared" si="32"/>
        <v>0.67415952018017467</v>
      </c>
      <c r="AE57">
        <f t="shared" si="19"/>
        <v>6.1215991477872045E-2</v>
      </c>
      <c r="AF57">
        <f t="shared" si="20"/>
        <v>1.4095350318382214</v>
      </c>
      <c r="AG57">
        <f t="shared" si="21"/>
        <v>-3.9866365926372715E-2</v>
      </c>
      <c r="AH57">
        <f t="shared" si="29"/>
        <v>1.258513421284126</v>
      </c>
      <c r="AI57">
        <f t="shared" si="22"/>
        <v>-1.3360088636990897E-2</v>
      </c>
      <c r="AJ57">
        <f t="shared" si="30"/>
        <v>103.44827586206897</v>
      </c>
    </row>
    <row r="58" spans="1:36" x14ac:dyDescent="0.2">
      <c r="A58">
        <v>1</v>
      </c>
      <c r="B58">
        <v>2</v>
      </c>
      <c r="C58">
        <v>30</v>
      </c>
      <c r="D58">
        <v>28</v>
      </c>
      <c r="E58">
        <v>236</v>
      </c>
      <c r="F58">
        <v>243</v>
      </c>
      <c r="G58">
        <v>271</v>
      </c>
      <c r="H58">
        <v>263</v>
      </c>
      <c r="I58">
        <v>291</v>
      </c>
      <c r="J58" t="b">
        <v>1</v>
      </c>
      <c r="K58">
        <v>3</v>
      </c>
      <c r="L58">
        <v>7.0322965292078696E-2</v>
      </c>
      <c r="M58">
        <v>0.99639999999999995</v>
      </c>
      <c r="N58">
        <f t="shared" si="23"/>
        <v>0.54</v>
      </c>
      <c r="O58">
        <f t="shared" si="8"/>
        <v>2.0000000000000018E-2</v>
      </c>
      <c r="P58">
        <f t="shared" si="24"/>
        <v>1.1000000000000001</v>
      </c>
      <c r="Q58">
        <f t="shared" si="9"/>
        <v>2.0000000000000018E-2</v>
      </c>
      <c r="R58">
        <f t="shared" si="25"/>
        <v>0.7</v>
      </c>
      <c r="S58">
        <f t="shared" si="10"/>
        <v>2.0000000000000018E-2</v>
      </c>
      <c r="T58">
        <f t="shared" si="26"/>
        <v>0.4</v>
      </c>
      <c r="U58">
        <f t="shared" si="11"/>
        <v>0</v>
      </c>
      <c r="V58">
        <f t="shared" si="12"/>
        <v>0.14000000000000001</v>
      </c>
      <c r="W58">
        <f t="shared" si="13"/>
        <v>1.999999999999999E-2</v>
      </c>
      <c r="X58">
        <f t="shared" si="27"/>
        <v>0.16</v>
      </c>
      <c r="Y58">
        <f t="shared" si="15"/>
        <v>0</v>
      </c>
      <c r="Z58">
        <f t="shared" si="28"/>
        <v>0.30000000000000004</v>
      </c>
      <c r="AA58">
        <f t="shared" si="16"/>
        <v>1.9999999999999962E-2</v>
      </c>
      <c r="AB58">
        <f t="shared" si="17"/>
        <v>0.4</v>
      </c>
      <c r="AC58">
        <f t="shared" si="18"/>
        <v>0</v>
      </c>
      <c r="AD58">
        <f t="shared" si="32"/>
        <v>0.73537551165804671</v>
      </c>
      <c r="AE58">
        <f t="shared" si="19"/>
        <v>-0.10108235740424465</v>
      </c>
      <c r="AF58">
        <f t="shared" si="20"/>
        <v>1.3696686659118487</v>
      </c>
      <c r="AG58">
        <f t="shared" si="21"/>
        <v>-1.5400059271416744E-2</v>
      </c>
      <c r="AH58">
        <f t="shared" si="29"/>
        <v>1.2451533326471351</v>
      </c>
      <c r="AI58">
        <f t="shared" si="22"/>
        <v>-3.5984933861035406E-2</v>
      </c>
      <c r="AJ58">
        <f t="shared" si="30"/>
        <v>111.1111111111111</v>
      </c>
    </row>
    <row r="59" spans="1:36" x14ac:dyDescent="0.2">
      <c r="A59">
        <v>1</v>
      </c>
      <c r="B59">
        <v>2</v>
      </c>
      <c r="C59">
        <v>30</v>
      </c>
      <c r="D59">
        <v>28</v>
      </c>
      <c r="E59">
        <v>263</v>
      </c>
      <c r="F59">
        <v>271</v>
      </c>
      <c r="G59">
        <v>299</v>
      </c>
      <c r="H59">
        <v>291</v>
      </c>
      <c r="I59">
        <v>319</v>
      </c>
      <c r="J59" t="b">
        <v>1</v>
      </c>
      <c r="K59">
        <v>3</v>
      </c>
      <c r="L59">
        <v>5.1820194680888478E-2</v>
      </c>
      <c r="M59">
        <v>0.99639999999999995</v>
      </c>
      <c r="N59">
        <f t="shared" si="23"/>
        <v>0.56000000000000005</v>
      </c>
      <c r="O59">
        <f t="shared" si="8"/>
        <v>0</v>
      </c>
      <c r="P59">
        <f t="shared" si="24"/>
        <v>1.1200000000000001</v>
      </c>
      <c r="Q59">
        <f t="shared" si="9"/>
        <v>1.9999999999999796E-2</v>
      </c>
      <c r="R59">
        <f t="shared" si="25"/>
        <v>0.72</v>
      </c>
      <c r="S59">
        <f t="shared" si="10"/>
        <v>0</v>
      </c>
      <c r="T59">
        <f t="shared" si="26"/>
        <v>0.4</v>
      </c>
      <c r="U59">
        <f t="shared" si="11"/>
        <v>1.9999999999999962E-2</v>
      </c>
      <c r="V59">
        <f t="shared" si="12"/>
        <v>0.16</v>
      </c>
      <c r="W59">
        <f t="shared" si="13"/>
        <v>0</v>
      </c>
      <c r="X59">
        <f t="shared" si="27"/>
        <v>0.16</v>
      </c>
      <c r="Y59">
        <f t="shared" si="15"/>
        <v>0</v>
      </c>
      <c r="Z59">
        <f t="shared" si="28"/>
        <v>0.32</v>
      </c>
      <c r="AA59">
        <f t="shared" si="16"/>
        <v>0</v>
      </c>
      <c r="AB59">
        <f t="shared" si="17"/>
        <v>0.4</v>
      </c>
      <c r="AC59">
        <f t="shared" si="18"/>
        <v>0</v>
      </c>
      <c r="AD59">
        <f t="shared" si="32"/>
        <v>0.63429315425380206</v>
      </c>
      <c r="AE59">
        <f t="shared" si="19"/>
        <v>8.5682298132827683E-2</v>
      </c>
      <c r="AF59">
        <f t="shared" si="20"/>
        <v>1.3542686066404319</v>
      </c>
      <c r="AG59">
        <f t="shared" si="21"/>
        <v>-3.4708934571701988E-2</v>
      </c>
      <c r="AH59">
        <f t="shared" si="29"/>
        <v>1.2091683987860997</v>
      </c>
      <c r="AI59">
        <f t="shared" si="22"/>
        <v>-5.1659914515283845E-2</v>
      </c>
      <c r="AJ59">
        <f t="shared" si="30"/>
        <v>107.14285714285714</v>
      </c>
    </row>
    <row r="60" spans="1:36" x14ac:dyDescent="0.2">
      <c r="A60">
        <v>1</v>
      </c>
      <c r="B60">
        <v>2</v>
      </c>
      <c r="C60">
        <v>30</v>
      </c>
      <c r="D60">
        <v>28</v>
      </c>
      <c r="E60">
        <v>291</v>
      </c>
      <c r="F60">
        <v>299</v>
      </c>
      <c r="G60">
        <v>327</v>
      </c>
      <c r="H60">
        <v>319</v>
      </c>
      <c r="I60">
        <v>348</v>
      </c>
      <c r="J60" t="b">
        <v>1</v>
      </c>
      <c r="K60">
        <v>3</v>
      </c>
      <c r="L60">
        <v>6.7302697781245854E-2</v>
      </c>
      <c r="M60">
        <v>0.99639999999999995</v>
      </c>
      <c r="N60">
        <f t="shared" si="23"/>
        <v>0.56000000000000005</v>
      </c>
      <c r="O60">
        <f t="shared" si="8"/>
        <v>1.9999999999999907E-2</v>
      </c>
      <c r="P60">
        <f t="shared" si="24"/>
        <v>1.1399999999999999</v>
      </c>
      <c r="Q60">
        <f t="shared" si="9"/>
        <v>-1.9999999999999796E-2</v>
      </c>
      <c r="R60">
        <f t="shared" si="25"/>
        <v>0.72</v>
      </c>
      <c r="S60">
        <f t="shared" si="10"/>
        <v>0</v>
      </c>
      <c r="T60">
        <f t="shared" si="26"/>
        <v>0.42</v>
      </c>
      <c r="U60">
        <f t="shared" si="11"/>
        <v>-1.9999999999999962E-2</v>
      </c>
      <c r="V60">
        <f t="shared" si="12"/>
        <v>0.16</v>
      </c>
      <c r="W60">
        <f t="shared" si="13"/>
        <v>0</v>
      </c>
      <c r="X60">
        <f t="shared" si="27"/>
        <v>0.16</v>
      </c>
      <c r="Y60">
        <f t="shared" si="15"/>
        <v>-1.999999999999999E-2</v>
      </c>
      <c r="Z60">
        <f t="shared" si="28"/>
        <v>0.32</v>
      </c>
      <c r="AA60">
        <f t="shared" si="16"/>
        <v>-1.9999999999999962E-2</v>
      </c>
      <c r="AB60">
        <f t="shared" si="17"/>
        <v>0.4</v>
      </c>
      <c r="AC60">
        <f t="shared" si="18"/>
        <v>1.9999999999999962E-2</v>
      </c>
      <c r="AD60">
        <f t="shared" si="32"/>
        <v>0.71997545238662974</v>
      </c>
      <c r="AE60">
        <f t="shared" si="19"/>
        <v>-0.12039123270452956</v>
      </c>
      <c r="AF60">
        <f t="shared" si="20"/>
        <v>1.3195596720687299</v>
      </c>
      <c r="AG60">
        <f t="shared" si="21"/>
        <v>3.5340947500706044E-2</v>
      </c>
      <c r="AH60">
        <f t="shared" si="29"/>
        <v>1.1575084842708159</v>
      </c>
      <c r="AI60">
        <f t="shared" si="22"/>
        <v>5.222421177332337E-2</v>
      </c>
      <c r="AJ60">
        <f t="shared" si="30"/>
        <v>107.14285714285714</v>
      </c>
    </row>
    <row r="61" spans="1:36" x14ac:dyDescent="0.2">
      <c r="A61">
        <v>1</v>
      </c>
      <c r="B61">
        <v>2</v>
      </c>
      <c r="C61">
        <v>30</v>
      </c>
      <c r="D61">
        <v>28</v>
      </c>
      <c r="E61">
        <v>319</v>
      </c>
      <c r="F61">
        <v>327</v>
      </c>
      <c r="G61">
        <v>355</v>
      </c>
      <c r="H61">
        <v>348</v>
      </c>
      <c r="I61">
        <v>375</v>
      </c>
      <c r="J61" t="b">
        <v>1</v>
      </c>
      <c r="K61">
        <v>3</v>
      </c>
      <c r="L61">
        <v>4.6169685351466087E-2</v>
      </c>
      <c r="M61">
        <v>0.99639999999999995</v>
      </c>
      <c r="N61">
        <f t="shared" si="23"/>
        <v>0.57999999999999996</v>
      </c>
      <c r="O61">
        <f t="shared" si="8"/>
        <v>-3.9999999999999925E-2</v>
      </c>
      <c r="P61">
        <f t="shared" si="24"/>
        <v>1.1200000000000001</v>
      </c>
      <c r="Q61">
        <f t="shared" si="9"/>
        <v>-2.0000000000000018E-2</v>
      </c>
      <c r="R61">
        <f t="shared" si="25"/>
        <v>0.72</v>
      </c>
      <c r="S61">
        <f t="shared" si="10"/>
        <v>-2.0000000000000018E-2</v>
      </c>
      <c r="T61">
        <f t="shared" si="26"/>
        <v>0.4</v>
      </c>
      <c r="U61">
        <f t="shared" si="11"/>
        <v>0</v>
      </c>
      <c r="V61">
        <f t="shared" si="12"/>
        <v>0.16</v>
      </c>
      <c r="W61">
        <f t="shared" si="13"/>
        <v>-1.999999999999999E-2</v>
      </c>
      <c r="X61">
        <f t="shared" si="27"/>
        <v>0.14000000000000001</v>
      </c>
      <c r="Y61">
        <f t="shared" si="15"/>
        <v>1.999999999999999E-2</v>
      </c>
      <c r="Z61">
        <f t="shared" si="28"/>
        <v>0.30000000000000004</v>
      </c>
      <c r="AA61">
        <f t="shared" si="16"/>
        <v>0</v>
      </c>
      <c r="AB61">
        <f t="shared" si="17"/>
        <v>0.42</v>
      </c>
      <c r="AC61">
        <f t="shared" si="18"/>
        <v>-1.9999999999999962E-2</v>
      </c>
      <c r="AD61">
        <f t="shared" si="32"/>
        <v>0.59958421968210018</v>
      </c>
      <c r="AE61">
        <f t="shared" si="19"/>
        <v>0.1557321802052356</v>
      </c>
      <c r="AF61">
        <f t="shared" si="20"/>
        <v>1.354900619569436</v>
      </c>
      <c r="AG61">
        <f t="shared" si="21"/>
        <v>8.8652837451524746E-2</v>
      </c>
      <c r="AH61">
        <f t="shared" si="29"/>
        <v>1.2097326960441392</v>
      </c>
      <c r="AI61">
        <f t="shared" si="22"/>
        <v>0.10258862852037032</v>
      </c>
      <c r="AJ61">
        <f t="shared" si="30"/>
        <v>103.44827586206897</v>
      </c>
    </row>
    <row r="62" spans="1:36" x14ac:dyDescent="0.2">
      <c r="A62">
        <v>1</v>
      </c>
      <c r="B62">
        <v>2</v>
      </c>
      <c r="C62">
        <v>30</v>
      </c>
      <c r="D62">
        <v>28</v>
      </c>
      <c r="E62">
        <v>348</v>
      </c>
      <c r="F62">
        <v>355</v>
      </c>
      <c r="G62">
        <v>383</v>
      </c>
      <c r="H62">
        <v>375</v>
      </c>
      <c r="I62">
        <v>403</v>
      </c>
      <c r="J62" t="b">
        <v>1</v>
      </c>
      <c r="K62">
        <v>3</v>
      </c>
      <c r="L62">
        <v>7.43440125375745E-2</v>
      </c>
      <c r="M62">
        <v>0.99639999999999995</v>
      </c>
      <c r="N62">
        <f t="shared" si="23"/>
        <v>0.54</v>
      </c>
      <c r="O62">
        <f t="shared" si="8"/>
        <v>2.0000000000000018E-2</v>
      </c>
      <c r="P62">
        <f t="shared" si="24"/>
        <v>1.1000000000000001</v>
      </c>
      <c r="Q62">
        <f t="shared" si="9"/>
        <v>3.9999999999999813E-2</v>
      </c>
      <c r="R62">
        <f t="shared" si="25"/>
        <v>0.7</v>
      </c>
      <c r="S62">
        <f t="shared" si="10"/>
        <v>2.0000000000000018E-2</v>
      </c>
      <c r="T62">
        <f t="shared" si="26"/>
        <v>0.4</v>
      </c>
      <c r="U62">
        <f t="shared" si="11"/>
        <v>1.9999999999999962E-2</v>
      </c>
      <c r="V62">
        <f t="shared" si="12"/>
        <v>0.14000000000000001</v>
      </c>
      <c r="W62">
        <f t="shared" si="13"/>
        <v>1.999999999999999E-2</v>
      </c>
      <c r="X62">
        <f t="shared" si="27"/>
        <v>0.16</v>
      </c>
      <c r="Y62">
        <f t="shared" si="15"/>
        <v>0</v>
      </c>
      <c r="Z62">
        <f t="shared" si="28"/>
        <v>0.30000000000000004</v>
      </c>
      <c r="AA62">
        <f t="shared" si="16"/>
        <v>1.9999999999999962E-2</v>
      </c>
      <c r="AB62">
        <f t="shared" si="17"/>
        <v>0.4</v>
      </c>
      <c r="AC62">
        <f t="shared" si="18"/>
        <v>0</v>
      </c>
      <c r="AD62">
        <f t="shared" si="32"/>
        <v>0.75531639988733579</v>
      </c>
      <c r="AE62">
        <f t="shared" si="19"/>
        <v>-6.7079342753710858E-2</v>
      </c>
      <c r="AF62">
        <f t="shared" si="20"/>
        <v>1.4435534570209607</v>
      </c>
      <c r="AG62">
        <f t="shared" si="21"/>
        <v>9.0566514900020323E-2</v>
      </c>
      <c r="AH62">
        <f t="shared" si="29"/>
        <v>1.3123213245645096</v>
      </c>
      <c r="AI62">
        <f t="shared" si="22"/>
        <v>3.3397949050386178E-2</v>
      </c>
      <c r="AJ62">
        <f t="shared" si="30"/>
        <v>111.1111111111111</v>
      </c>
    </row>
    <row r="63" spans="1:36" x14ac:dyDescent="0.2">
      <c r="A63">
        <v>1</v>
      </c>
      <c r="B63">
        <v>2</v>
      </c>
      <c r="C63">
        <v>30</v>
      </c>
      <c r="D63">
        <v>28</v>
      </c>
      <c r="E63">
        <v>375</v>
      </c>
      <c r="F63">
        <v>383</v>
      </c>
      <c r="G63">
        <v>411</v>
      </c>
      <c r="H63">
        <v>403</v>
      </c>
      <c r="I63">
        <v>432</v>
      </c>
      <c r="J63" t="b">
        <v>1</v>
      </c>
      <c r="K63">
        <v>3</v>
      </c>
      <c r="L63">
        <v>6.1308882355835953E-2</v>
      </c>
      <c r="M63">
        <v>0.99639999999999995</v>
      </c>
      <c r="N63">
        <f t="shared" si="23"/>
        <v>0.56000000000000005</v>
      </c>
      <c r="O63">
        <f t="shared" si="8"/>
        <v>1.9999999999999907E-2</v>
      </c>
      <c r="P63">
        <f t="shared" si="24"/>
        <v>1.1399999999999999</v>
      </c>
      <c r="Q63">
        <f t="shared" si="9"/>
        <v>-1.9999999999999796E-2</v>
      </c>
      <c r="R63">
        <f t="shared" si="25"/>
        <v>0.72</v>
      </c>
      <c r="S63">
        <f t="shared" si="10"/>
        <v>0</v>
      </c>
      <c r="T63">
        <f t="shared" si="26"/>
        <v>0.42</v>
      </c>
      <c r="U63">
        <f t="shared" si="11"/>
        <v>-1.9999999999999962E-2</v>
      </c>
      <c r="V63">
        <f t="shared" si="12"/>
        <v>0.16</v>
      </c>
      <c r="W63">
        <f t="shared" si="13"/>
        <v>0</v>
      </c>
      <c r="X63">
        <f t="shared" si="27"/>
        <v>0.16</v>
      </c>
      <c r="Y63">
        <f t="shared" si="15"/>
        <v>-1.999999999999999E-2</v>
      </c>
      <c r="Z63">
        <f t="shared" si="28"/>
        <v>0.32</v>
      </c>
      <c r="AA63">
        <f t="shared" si="16"/>
        <v>-1.9999999999999962E-2</v>
      </c>
      <c r="AB63">
        <f t="shared" si="17"/>
        <v>0.4</v>
      </c>
      <c r="AC63">
        <f t="shared" si="18"/>
        <v>1.9999999999999962E-2</v>
      </c>
      <c r="AD63">
        <f t="shared" si="32"/>
        <v>0.68823705713362493</v>
      </c>
      <c r="AE63">
        <f t="shared" si="19"/>
        <v>0.15764585765373118</v>
      </c>
      <c r="AF63">
        <f t="shared" si="20"/>
        <v>1.534119971920981</v>
      </c>
      <c r="AG63">
        <f t="shared" si="21"/>
        <v>7.9589680504002391E-2</v>
      </c>
      <c r="AH63">
        <f t="shared" si="29"/>
        <v>1.3457192736148957</v>
      </c>
      <c r="AI63">
        <f t="shared" si="22"/>
        <v>9.5092916050267817E-2</v>
      </c>
      <c r="AJ63">
        <f t="shared" si="30"/>
        <v>107.14285714285714</v>
      </c>
    </row>
    <row r="64" spans="1:36" x14ac:dyDescent="0.2">
      <c r="A64">
        <v>1</v>
      </c>
      <c r="B64">
        <v>2</v>
      </c>
      <c r="C64">
        <v>30</v>
      </c>
      <c r="D64">
        <v>28</v>
      </c>
      <c r="E64">
        <v>403</v>
      </c>
      <c r="F64">
        <v>411</v>
      </c>
      <c r="G64">
        <v>439</v>
      </c>
      <c r="H64">
        <v>432</v>
      </c>
      <c r="I64">
        <v>459</v>
      </c>
      <c r="J64" t="b">
        <v>1</v>
      </c>
      <c r="K64">
        <v>3</v>
      </c>
      <c r="L64">
        <v>9.4217377900842295E-2</v>
      </c>
      <c r="M64">
        <v>0.99639999999999995</v>
      </c>
      <c r="N64">
        <f t="shared" si="23"/>
        <v>0.57999999999999996</v>
      </c>
      <c r="O64">
        <f t="shared" si="8"/>
        <v>-3.9999999999999925E-2</v>
      </c>
      <c r="P64">
        <f t="shared" si="24"/>
        <v>1.1200000000000001</v>
      </c>
      <c r="Q64">
        <f t="shared" si="9"/>
        <v>0</v>
      </c>
      <c r="R64">
        <f t="shared" si="25"/>
        <v>0.72</v>
      </c>
      <c r="S64">
        <f t="shared" si="10"/>
        <v>-2.0000000000000018E-2</v>
      </c>
      <c r="T64">
        <f t="shared" si="26"/>
        <v>0.4</v>
      </c>
      <c r="U64">
        <f t="shared" si="11"/>
        <v>1.9999999999999962E-2</v>
      </c>
      <c r="V64">
        <f t="shared" si="12"/>
        <v>0.16</v>
      </c>
      <c r="W64">
        <f t="shared" si="13"/>
        <v>-1.999999999999999E-2</v>
      </c>
      <c r="X64">
        <f t="shared" si="27"/>
        <v>0.14000000000000001</v>
      </c>
      <c r="Y64">
        <f t="shared" si="15"/>
        <v>1.999999999999999E-2</v>
      </c>
      <c r="Z64">
        <f t="shared" si="28"/>
        <v>0.30000000000000004</v>
      </c>
      <c r="AA64">
        <f t="shared" si="16"/>
        <v>0</v>
      </c>
      <c r="AB64">
        <f t="shared" si="17"/>
        <v>0.42</v>
      </c>
      <c r="AC64">
        <f t="shared" si="18"/>
        <v>-1.9999999999999962E-2</v>
      </c>
      <c r="AD64">
        <f t="shared" si="32"/>
        <v>0.84588291478735611</v>
      </c>
      <c r="AE64">
        <f t="shared" si="19"/>
        <v>-7.8056177149728678E-2</v>
      </c>
      <c r="AF64">
        <f t="shared" si="20"/>
        <v>1.6137096524249834</v>
      </c>
      <c r="AG64">
        <f t="shared" si="21"/>
        <v>-9.8442342938253491E-2</v>
      </c>
      <c r="AH64">
        <f t="shared" si="29"/>
        <v>1.4408121896651636</v>
      </c>
      <c r="AI64">
        <f t="shared" si="22"/>
        <v>-8.7894949052012006E-2</v>
      </c>
      <c r="AJ64">
        <f t="shared" si="30"/>
        <v>103.44827586206897</v>
      </c>
    </row>
    <row r="65" spans="1:36" x14ac:dyDescent="0.2">
      <c r="A65">
        <v>1</v>
      </c>
      <c r="B65">
        <v>2</v>
      </c>
      <c r="C65">
        <v>30</v>
      </c>
      <c r="D65">
        <v>28</v>
      </c>
      <c r="E65">
        <v>432</v>
      </c>
      <c r="F65">
        <v>439</v>
      </c>
      <c r="G65">
        <v>467</v>
      </c>
      <c r="H65">
        <v>459</v>
      </c>
      <c r="I65">
        <v>488</v>
      </c>
      <c r="J65" t="b">
        <v>1</v>
      </c>
      <c r="K65">
        <v>3</v>
      </c>
      <c r="L65">
        <v>7.6930867705614886E-2</v>
      </c>
      <c r="M65">
        <v>0.99639999999999995</v>
      </c>
      <c r="N65">
        <f t="shared" si="23"/>
        <v>0.54</v>
      </c>
      <c r="O65">
        <f t="shared" si="8"/>
        <v>3.9999999999999925E-2</v>
      </c>
      <c r="P65">
        <f t="shared" si="24"/>
        <v>1.1200000000000001</v>
      </c>
      <c r="Q65">
        <f t="shared" si="9"/>
        <v>1.9999999999999796E-2</v>
      </c>
      <c r="R65">
        <f t="shared" si="25"/>
        <v>0.7</v>
      </c>
      <c r="S65">
        <f t="shared" si="10"/>
        <v>2.0000000000000018E-2</v>
      </c>
      <c r="T65">
        <f t="shared" si="26"/>
        <v>0.42</v>
      </c>
      <c r="U65">
        <f t="shared" si="11"/>
        <v>0</v>
      </c>
      <c r="V65">
        <f t="shared" si="12"/>
        <v>0.14000000000000001</v>
      </c>
      <c r="W65">
        <f t="shared" si="13"/>
        <v>1.999999999999999E-2</v>
      </c>
      <c r="X65">
        <f t="shared" si="27"/>
        <v>0.16</v>
      </c>
      <c r="Y65">
        <f t="shared" si="15"/>
        <v>-1.999999999999999E-2</v>
      </c>
      <c r="Z65">
        <f t="shared" si="28"/>
        <v>0.30000000000000004</v>
      </c>
      <c r="AA65">
        <f t="shared" si="16"/>
        <v>0</v>
      </c>
      <c r="AB65">
        <f t="shared" si="17"/>
        <v>0.4</v>
      </c>
      <c r="AC65">
        <f t="shared" si="18"/>
        <v>1.9999999999999962E-2</v>
      </c>
      <c r="AD65">
        <f t="shared" si="32"/>
        <v>0.76782673763762743</v>
      </c>
      <c r="AE65">
        <f t="shared" si="19"/>
        <v>-2.0386165788524924E-2</v>
      </c>
      <c r="AF65">
        <f t="shared" si="20"/>
        <v>1.5152673094867299</v>
      </c>
      <c r="AG65">
        <f t="shared" si="21"/>
        <v>1.6725544468613185E-2</v>
      </c>
      <c r="AH65">
        <f t="shared" si="29"/>
        <v>1.3529172406131516</v>
      </c>
      <c r="AI65">
        <f t="shared" si="22"/>
        <v>-9.063859950569686E-3</v>
      </c>
      <c r="AJ65">
        <f t="shared" si="30"/>
        <v>111.1111111111111</v>
      </c>
    </row>
    <row r="66" spans="1:36" x14ac:dyDescent="0.2">
      <c r="A66">
        <v>1</v>
      </c>
      <c r="B66">
        <v>2</v>
      </c>
      <c r="C66">
        <v>30</v>
      </c>
      <c r="D66">
        <v>28</v>
      </c>
      <c r="E66">
        <v>459</v>
      </c>
      <c r="F66">
        <v>467</v>
      </c>
      <c r="G66">
        <v>495</v>
      </c>
      <c r="H66">
        <v>488</v>
      </c>
      <c r="I66">
        <v>516</v>
      </c>
      <c r="J66" t="b">
        <v>1</v>
      </c>
      <c r="K66">
        <v>3</v>
      </c>
      <c r="L66">
        <v>7.2740913600439022E-2</v>
      </c>
      <c r="M66">
        <v>0.99639999999999995</v>
      </c>
      <c r="N66">
        <f t="shared" ref="N66:N79" si="33">(H66-E66) / 50</f>
        <v>0.57999999999999996</v>
      </c>
      <c r="O66">
        <f t="shared" si="8"/>
        <v>-1.9999999999999907E-2</v>
      </c>
      <c r="P66">
        <f t="shared" ref="P66:P78" si="34">(I66-E66)/50</f>
        <v>1.1399999999999999</v>
      </c>
      <c r="Q66">
        <f t="shared" si="9"/>
        <v>-1.9999999999999796E-2</v>
      </c>
      <c r="R66">
        <f t="shared" ref="R66:R80" si="35">(G66-E66)/50</f>
        <v>0.72</v>
      </c>
      <c r="S66">
        <f t="shared" si="10"/>
        <v>0</v>
      </c>
      <c r="T66">
        <f t="shared" ref="T66:T78" si="36">(I66-G66)/50</f>
        <v>0.42</v>
      </c>
      <c r="U66">
        <f t="shared" si="11"/>
        <v>-1.9999999999999962E-2</v>
      </c>
      <c r="V66">
        <f t="shared" si="12"/>
        <v>0.16</v>
      </c>
      <c r="W66">
        <f t="shared" si="13"/>
        <v>-1.999999999999999E-2</v>
      </c>
      <c r="X66">
        <f t="shared" ref="X66:X79" si="37">(G66-H66)/50</f>
        <v>0.14000000000000001</v>
      </c>
      <c r="Y66">
        <f t="shared" si="15"/>
        <v>1.999999999999999E-2</v>
      </c>
      <c r="Z66">
        <f t="shared" ref="Z66:Z79" si="38">V66+X66</f>
        <v>0.30000000000000004</v>
      </c>
      <c r="AA66">
        <f t="shared" si="16"/>
        <v>0</v>
      </c>
      <c r="AB66">
        <f t="shared" si="17"/>
        <v>0.42</v>
      </c>
      <c r="AC66">
        <f t="shared" si="18"/>
        <v>0</v>
      </c>
      <c r="AD66">
        <f t="shared" si="32"/>
        <v>0.74744057184910251</v>
      </c>
      <c r="AE66">
        <f t="shared" si="19"/>
        <v>3.7111710257138109E-2</v>
      </c>
      <c r="AF66">
        <f t="shared" si="20"/>
        <v>1.5319928539553431</v>
      </c>
      <c r="AG66">
        <f t="shared" si="21"/>
        <v>5.2007051770759816E-2</v>
      </c>
      <c r="AH66">
        <f t="shared" ref="AH66:AH78" si="39">AF66/P66</f>
        <v>1.3438533806625819</v>
      </c>
      <c r="AI66">
        <f t="shared" si="22"/>
        <v>7.043224945000981E-2</v>
      </c>
      <c r="AJ66">
        <f t="shared" ref="AJ66:AJ80" si="40">60 / N66</f>
        <v>103.44827586206897</v>
      </c>
    </row>
    <row r="67" spans="1:36" x14ac:dyDescent="0.2">
      <c r="A67">
        <v>1</v>
      </c>
      <c r="B67">
        <v>2</v>
      </c>
      <c r="C67">
        <v>30</v>
      </c>
      <c r="D67">
        <v>28</v>
      </c>
      <c r="E67">
        <v>488</v>
      </c>
      <c r="F67">
        <v>495</v>
      </c>
      <c r="G67">
        <v>524</v>
      </c>
      <c r="H67">
        <v>516</v>
      </c>
      <c r="I67">
        <v>544</v>
      </c>
      <c r="J67" t="b">
        <v>1</v>
      </c>
      <c r="K67">
        <v>3</v>
      </c>
      <c r="L67">
        <v>8.0467475650923034E-2</v>
      </c>
      <c r="M67">
        <v>0.99639999999999995</v>
      </c>
      <c r="N67">
        <f t="shared" si="33"/>
        <v>0.56000000000000005</v>
      </c>
      <c r="O67">
        <f t="shared" ref="O67:O78" si="41">N68-N67</f>
        <v>0</v>
      </c>
      <c r="P67">
        <f t="shared" si="34"/>
        <v>1.1200000000000001</v>
      </c>
      <c r="Q67">
        <f t="shared" ref="Q67:Q77" si="42">P68-P67</f>
        <v>0</v>
      </c>
      <c r="R67">
        <f t="shared" si="35"/>
        <v>0.72</v>
      </c>
      <c r="S67">
        <f t="shared" ref="S67:S79" si="43">R68-R67</f>
        <v>0</v>
      </c>
      <c r="T67">
        <f t="shared" si="36"/>
        <v>0.4</v>
      </c>
      <c r="U67">
        <f t="shared" ref="U67:U77" si="44">T68-T67</f>
        <v>0</v>
      </c>
      <c r="V67">
        <f t="shared" ref="V67:V80" si="45">(F67-E67)/50</f>
        <v>0.14000000000000001</v>
      </c>
      <c r="W67">
        <f t="shared" ref="W67:W79" si="46">V68-V67</f>
        <v>1.999999999999999E-2</v>
      </c>
      <c r="X67">
        <f t="shared" si="37"/>
        <v>0.16</v>
      </c>
      <c r="Y67">
        <f t="shared" ref="Y67:Y78" si="47">X68-X67</f>
        <v>0</v>
      </c>
      <c r="Z67">
        <f t="shared" si="38"/>
        <v>0.30000000000000004</v>
      </c>
      <c r="AA67">
        <f t="shared" ref="AA67:AA78" si="48">Z68-Z67</f>
        <v>1.9999999999999962E-2</v>
      </c>
      <c r="AB67">
        <f t="shared" ref="AB67:AB79" si="49">(H67-F67)/50</f>
        <v>0.42</v>
      </c>
      <c r="AC67">
        <f t="shared" ref="AC67:AC78" si="50">AB68-AB67</f>
        <v>-1.9999999999999962E-2</v>
      </c>
      <c r="AD67">
        <f t="shared" si="32"/>
        <v>0.78455228210624062</v>
      </c>
      <c r="AE67">
        <f t="shared" ref="AE67:AE78" si="51">AD68-AD67</f>
        <v>1.4895341513621818E-2</v>
      </c>
      <c r="AF67">
        <f t="shared" ref="AF67:AF78" si="52">AD67+AD68</f>
        <v>1.5839999057261029</v>
      </c>
      <c r="AG67">
        <f t="shared" ref="AG67:AG77" si="53">AF68-AF67</f>
        <v>-6.4588124388700319E-2</v>
      </c>
      <c r="AH67">
        <f t="shared" si="39"/>
        <v>1.4142856301125917</v>
      </c>
      <c r="AI67">
        <f t="shared" ref="AI67:AI77" si="54">AH68-AH67</f>
        <v>-5.7667968204196507E-2</v>
      </c>
      <c r="AJ67">
        <f t="shared" si="40"/>
        <v>107.14285714285714</v>
      </c>
    </row>
    <row r="68" spans="1:36" x14ac:dyDescent="0.2">
      <c r="A68">
        <v>1</v>
      </c>
      <c r="B68">
        <v>2</v>
      </c>
      <c r="C68">
        <v>30</v>
      </c>
      <c r="D68">
        <v>28</v>
      </c>
      <c r="E68">
        <v>516</v>
      </c>
      <c r="F68">
        <v>524</v>
      </c>
      <c r="G68">
        <v>552</v>
      </c>
      <c r="H68">
        <v>544</v>
      </c>
      <c r="I68">
        <v>572</v>
      </c>
      <c r="J68" t="b">
        <v>1</v>
      </c>
      <c r="K68">
        <v>3</v>
      </c>
      <c r="L68">
        <v>8.3693127958302985E-2</v>
      </c>
      <c r="M68">
        <v>0.99639999999999995</v>
      </c>
      <c r="N68">
        <f t="shared" si="33"/>
        <v>0.56000000000000005</v>
      </c>
      <c r="O68">
        <f t="shared" si="41"/>
        <v>0</v>
      </c>
      <c r="P68">
        <f t="shared" si="34"/>
        <v>1.1200000000000001</v>
      </c>
      <c r="Q68">
        <f t="shared" si="42"/>
        <v>1.9999999999999796E-2</v>
      </c>
      <c r="R68">
        <f t="shared" si="35"/>
        <v>0.72</v>
      </c>
      <c r="S68">
        <f t="shared" si="43"/>
        <v>0</v>
      </c>
      <c r="T68">
        <f t="shared" si="36"/>
        <v>0.4</v>
      </c>
      <c r="U68">
        <f t="shared" si="44"/>
        <v>1.9999999999999962E-2</v>
      </c>
      <c r="V68">
        <f t="shared" si="45"/>
        <v>0.16</v>
      </c>
      <c r="W68">
        <f t="shared" si="46"/>
        <v>0</v>
      </c>
      <c r="X68">
        <f t="shared" si="37"/>
        <v>0.16</v>
      </c>
      <c r="Y68">
        <f t="shared" si="47"/>
        <v>0</v>
      </c>
      <c r="Z68">
        <f t="shared" si="38"/>
        <v>0.32</v>
      </c>
      <c r="AA68">
        <f t="shared" si="48"/>
        <v>0</v>
      </c>
      <c r="AB68">
        <f t="shared" si="49"/>
        <v>0.4</v>
      </c>
      <c r="AC68">
        <f t="shared" si="50"/>
        <v>0</v>
      </c>
      <c r="AD68">
        <f t="shared" si="32"/>
        <v>0.79944762361986244</v>
      </c>
      <c r="AE68">
        <f t="shared" si="51"/>
        <v>-7.9483465902322137E-2</v>
      </c>
      <c r="AF68">
        <f t="shared" si="52"/>
        <v>1.5194117813374026</v>
      </c>
      <c r="AG68">
        <f t="shared" si="53"/>
        <v>-2.3884221067804745E-3</v>
      </c>
      <c r="AH68">
        <f t="shared" si="39"/>
        <v>1.3566176619083952</v>
      </c>
      <c r="AI68">
        <f t="shared" si="54"/>
        <v>-2.5895416969252905E-2</v>
      </c>
      <c r="AJ68">
        <f t="shared" si="40"/>
        <v>107.14285714285714</v>
      </c>
    </row>
    <row r="69" spans="1:36" x14ac:dyDescent="0.2">
      <c r="A69">
        <v>1</v>
      </c>
      <c r="B69">
        <v>2</v>
      </c>
      <c r="C69">
        <v>30</v>
      </c>
      <c r="D69">
        <v>28</v>
      </c>
      <c r="E69">
        <v>544</v>
      </c>
      <c r="F69">
        <v>552</v>
      </c>
      <c r="G69">
        <v>580</v>
      </c>
      <c r="H69">
        <v>572</v>
      </c>
      <c r="I69">
        <v>601</v>
      </c>
      <c r="J69" t="b">
        <v>1</v>
      </c>
      <c r="K69">
        <v>3</v>
      </c>
      <c r="L69">
        <v>6.7300509686654617E-2</v>
      </c>
      <c r="M69">
        <v>0.99639999999999995</v>
      </c>
      <c r="N69">
        <f t="shared" si="33"/>
        <v>0.56000000000000005</v>
      </c>
      <c r="O69">
        <f t="shared" si="41"/>
        <v>1.9999999999999907E-2</v>
      </c>
      <c r="P69">
        <f t="shared" si="34"/>
        <v>1.1399999999999999</v>
      </c>
      <c r="Q69">
        <f t="shared" si="42"/>
        <v>0</v>
      </c>
      <c r="R69">
        <f t="shared" si="35"/>
        <v>0.72</v>
      </c>
      <c r="S69">
        <f t="shared" si="43"/>
        <v>0</v>
      </c>
      <c r="T69">
        <f t="shared" si="36"/>
        <v>0.42</v>
      </c>
      <c r="U69">
        <f t="shared" si="44"/>
        <v>0</v>
      </c>
      <c r="V69">
        <f t="shared" si="45"/>
        <v>0.16</v>
      </c>
      <c r="W69">
        <f t="shared" si="46"/>
        <v>0</v>
      </c>
      <c r="X69">
        <f t="shared" si="37"/>
        <v>0.16</v>
      </c>
      <c r="Y69">
        <f t="shared" si="47"/>
        <v>-1.999999999999999E-2</v>
      </c>
      <c r="Z69">
        <f t="shared" si="38"/>
        <v>0.32</v>
      </c>
      <c r="AA69">
        <f t="shared" si="48"/>
        <v>-1.9999999999999962E-2</v>
      </c>
      <c r="AB69">
        <f t="shared" si="49"/>
        <v>0.4</v>
      </c>
      <c r="AC69">
        <f t="shared" si="50"/>
        <v>1.9999999999999962E-2</v>
      </c>
      <c r="AD69">
        <f t="shared" si="32"/>
        <v>0.7199641577175403</v>
      </c>
      <c r="AE69">
        <f t="shared" si="51"/>
        <v>7.7095043795541551E-2</v>
      </c>
      <c r="AF69">
        <f t="shared" si="52"/>
        <v>1.5170233592306221</v>
      </c>
      <c r="AG69">
        <f t="shared" si="53"/>
        <v>7.2259694886277703E-2</v>
      </c>
      <c r="AH69">
        <f t="shared" si="39"/>
        <v>1.3307222449391423</v>
      </c>
      <c r="AI69">
        <f t="shared" si="54"/>
        <v>6.3385697268664831E-2</v>
      </c>
      <c r="AJ69">
        <f t="shared" si="40"/>
        <v>107.14285714285714</v>
      </c>
    </row>
    <row r="70" spans="1:36" x14ac:dyDescent="0.2">
      <c r="A70">
        <v>1</v>
      </c>
      <c r="B70">
        <v>2</v>
      </c>
      <c r="C70">
        <v>30</v>
      </c>
      <c r="D70">
        <v>28</v>
      </c>
      <c r="E70">
        <v>572</v>
      </c>
      <c r="F70">
        <v>580</v>
      </c>
      <c r="G70">
        <v>608</v>
      </c>
      <c r="H70">
        <v>601</v>
      </c>
      <c r="I70">
        <v>629</v>
      </c>
      <c r="J70" t="b">
        <v>1</v>
      </c>
      <c r="K70">
        <v>3</v>
      </c>
      <c r="L70">
        <v>8.3171048793988303E-2</v>
      </c>
      <c r="M70">
        <v>0.99639999999999995</v>
      </c>
      <c r="N70">
        <f t="shared" si="33"/>
        <v>0.57999999999999996</v>
      </c>
      <c r="O70">
        <f t="shared" si="41"/>
        <v>-1.9999999999999907E-2</v>
      </c>
      <c r="P70">
        <f t="shared" si="34"/>
        <v>1.1399999999999999</v>
      </c>
      <c r="Q70">
        <f t="shared" si="42"/>
        <v>0</v>
      </c>
      <c r="R70">
        <f t="shared" si="35"/>
        <v>0.72</v>
      </c>
      <c r="S70">
        <f t="shared" si="43"/>
        <v>0</v>
      </c>
      <c r="T70">
        <f t="shared" si="36"/>
        <v>0.42</v>
      </c>
      <c r="U70">
        <f t="shared" si="44"/>
        <v>0</v>
      </c>
      <c r="V70">
        <f t="shared" si="45"/>
        <v>0.16</v>
      </c>
      <c r="W70">
        <f t="shared" si="46"/>
        <v>-1.999999999999999E-2</v>
      </c>
      <c r="X70">
        <f t="shared" si="37"/>
        <v>0.14000000000000001</v>
      </c>
      <c r="Y70">
        <f t="shared" si="47"/>
        <v>1.999999999999999E-2</v>
      </c>
      <c r="Z70">
        <f t="shared" si="38"/>
        <v>0.30000000000000004</v>
      </c>
      <c r="AA70">
        <f t="shared" si="48"/>
        <v>0</v>
      </c>
      <c r="AB70">
        <f t="shared" si="49"/>
        <v>0.42</v>
      </c>
      <c r="AC70">
        <f t="shared" si="50"/>
        <v>0</v>
      </c>
      <c r="AD70">
        <f t="shared" si="32"/>
        <v>0.79705920151308185</v>
      </c>
      <c r="AE70">
        <f t="shared" si="51"/>
        <v>-4.835348909263959E-3</v>
      </c>
      <c r="AF70">
        <f t="shared" si="52"/>
        <v>1.5892830541168999</v>
      </c>
      <c r="AG70">
        <f t="shared" si="53"/>
        <v>-3.16893649082437E-2</v>
      </c>
      <c r="AH70">
        <f t="shared" si="39"/>
        <v>1.3941079422078071</v>
      </c>
      <c r="AI70">
        <f t="shared" si="54"/>
        <v>-2.7797688516003394E-2</v>
      </c>
      <c r="AJ70">
        <f t="shared" si="40"/>
        <v>103.44827586206897</v>
      </c>
    </row>
    <row r="71" spans="1:36" x14ac:dyDescent="0.2">
      <c r="A71">
        <v>1</v>
      </c>
      <c r="B71">
        <v>2</v>
      </c>
      <c r="C71">
        <v>30</v>
      </c>
      <c r="D71">
        <v>28</v>
      </c>
      <c r="E71">
        <v>601</v>
      </c>
      <c r="F71">
        <v>608</v>
      </c>
      <c r="G71">
        <v>637</v>
      </c>
      <c r="H71">
        <v>629</v>
      </c>
      <c r="I71">
        <v>658</v>
      </c>
      <c r="J71" t="b">
        <v>1</v>
      </c>
      <c r="K71">
        <v>3</v>
      </c>
      <c r="L71">
        <v>8.2119790304202717E-2</v>
      </c>
      <c r="M71">
        <v>0.99639999999999995</v>
      </c>
      <c r="N71">
        <f t="shared" si="33"/>
        <v>0.56000000000000005</v>
      </c>
      <c r="O71">
        <f t="shared" si="41"/>
        <v>1.9999999999999907E-2</v>
      </c>
      <c r="P71">
        <f t="shared" si="34"/>
        <v>1.1399999999999999</v>
      </c>
      <c r="Q71">
        <f t="shared" si="42"/>
        <v>0</v>
      </c>
      <c r="R71">
        <f t="shared" si="35"/>
        <v>0.72</v>
      </c>
      <c r="S71">
        <f t="shared" si="43"/>
        <v>2.0000000000000018E-2</v>
      </c>
      <c r="T71">
        <f t="shared" si="36"/>
        <v>0.42</v>
      </c>
      <c r="U71">
        <f t="shared" si="44"/>
        <v>-1.9999999999999962E-2</v>
      </c>
      <c r="V71">
        <f t="shared" si="45"/>
        <v>0.14000000000000001</v>
      </c>
      <c r="W71">
        <f t="shared" si="46"/>
        <v>1.999999999999999E-2</v>
      </c>
      <c r="X71">
        <f t="shared" si="37"/>
        <v>0.16</v>
      </c>
      <c r="Y71">
        <f t="shared" si="47"/>
        <v>0</v>
      </c>
      <c r="Z71">
        <f t="shared" si="38"/>
        <v>0.30000000000000004</v>
      </c>
      <c r="AA71">
        <f t="shared" si="48"/>
        <v>1.9999999999999962E-2</v>
      </c>
      <c r="AB71">
        <f t="shared" si="49"/>
        <v>0.42</v>
      </c>
      <c r="AC71">
        <f t="shared" si="50"/>
        <v>0</v>
      </c>
      <c r="AD71">
        <f t="shared" si="32"/>
        <v>0.79222385260381789</v>
      </c>
      <c r="AE71">
        <f t="shared" si="51"/>
        <v>-2.6854015998979519E-2</v>
      </c>
      <c r="AF71">
        <f t="shared" si="52"/>
        <v>1.5575936892086562</v>
      </c>
      <c r="AG71">
        <f t="shared" si="53"/>
        <v>-0.16078644391352759</v>
      </c>
      <c r="AH71">
        <f t="shared" si="39"/>
        <v>1.3663102536918037</v>
      </c>
      <c r="AI71">
        <f t="shared" si="54"/>
        <v>-0.14104074027502422</v>
      </c>
      <c r="AJ71">
        <f t="shared" si="40"/>
        <v>107.14285714285714</v>
      </c>
    </row>
    <row r="72" spans="1:36" x14ac:dyDescent="0.2">
      <c r="A72">
        <v>1</v>
      </c>
      <c r="B72">
        <v>2</v>
      </c>
      <c r="C72">
        <v>30</v>
      </c>
      <c r="D72">
        <v>28</v>
      </c>
      <c r="E72">
        <v>629</v>
      </c>
      <c r="F72">
        <v>637</v>
      </c>
      <c r="G72">
        <v>666</v>
      </c>
      <c r="H72">
        <v>658</v>
      </c>
      <c r="I72">
        <v>686</v>
      </c>
      <c r="J72" t="b">
        <v>1</v>
      </c>
      <c r="K72">
        <v>3</v>
      </c>
      <c r="L72">
        <v>7.6418906007373014E-2</v>
      </c>
      <c r="M72">
        <v>0.99639999999999995</v>
      </c>
      <c r="N72">
        <f t="shared" si="33"/>
        <v>0.57999999999999996</v>
      </c>
      <c r="O72">
        <f t="shared" si="41"/>
        <v>-1.9999999999999907E-2</v>
      </c>
      <c r="P72">
        <f t="shared" si="34"/>
        <v>1.1399999999999999</v>
      </c>
      <c r="Q72">
        <f t="shared" si="42"/>
        <v>2.0000000000000018E-2</v>
      </c>
      <c r="R72">
        <f t="shared" si="35"/>
        <v>0.74</v>
      </c>
      <c r="S72">
        <f t="shared" si="43"/>
        <v>-2.0000000000000018E-2</v>
      </c>
      <c r="T72">
        <f t="shared" si="36"/>
        <v>0.4</v>
      </c>
      <c r="U72">
        <f t="shared" si="44"/>
        <v>3.999999999999998E-2</v>
      </c>
      <c r="V72">
        <f t="shared" si="45"/>
        <v>0.16</v>
      </c>
      <c r="W72">
        <f t="shared" si="46"/>
        <v>0</v>
      </c>
      <c r="X72">
        <f t="shared" si="37"/>
        <v>0.16</v>
      </c>
      <c r="Y72">
        <f t="shared" si="47"/>
        <v>0</v>
      </c>
      <c r="Z72">
        <f t="shared" si="38"/>
        <v>0.32</v>
      </c>
      <c r="AA72">
        <f t="shared" si="48"/>
        <v>0</v>
      </c>
      <c r="AB72">
        <f t="shared" si="49"/>
        <v>0.42</v>
      </c>
      <c r="AC72">
        <f t="shared" si="50"/>
        <v>-1.9999999999999962E-2</v>
      </c>
      <c r="AD72">
        <f t="shared" si="32"/>
        <v>0.76536983660483837</v>
      </c>
      <c r="AE72">
        <f t="shared" si="51"/>
        <v>-0.13393242791454818</v>
      </c>
      <c r="AF72">
        <f t="shared" si="52"/>
        <v>1.3968072452951286</v>
      </c>
      <c r="AG72">
        <f t="shared" si="53"/>
        <v>-2.2497815682278377E-2</v>
      </c>
      <c r="AH72">
        <f t="shared" si="39"/>
        <v>1.2252695134167795</v>
      </c>
      <c r="AI72">
        <f t="shared" si="54"/>
        <v>-4.0520005129839554E-2</v>
      </c>
      <c r="AJ72">
        <f t="shared" si="40"/>
        <v>103.44827586206897</v>
      </c>
    </row>
    <row r="73" spans="1:36" x14ac:dyDescent="0.2">
      <c r="A73">
        <v>1</v>
      </c>
      <c r="B73">
        <v>2</v>
      </c>
      <c r="C73">
        <v>30</v>
      </c>
      <c r="D73">
        <v>28</v>
      </c>
      <c r="E73">
        <v>658</v>
      </c>
      <c r="F73">
        <v>666</v>
      </c>
      <c r="G73">
        <v>694</v>
      </c>
      <c r="H73">
        <v>686</v>
      </c>
      <c r="I73">
        <v>716</v>
      </c>
      <c r="J73" t="b">
        <v>1</v>
      </c>
      <c r="K73">
        <v>3</v>
      </c>
      <c r="L73">
        <v>5.1341980761697957E-2</v>
      </c>
      <c r="M73">
        <v>0.99639999999999995</v>
      </c>
      <c r="N73">
        <f t="shared" si="33"/>
        <v>0.56000000000000005</v>
      </c>
      <c r="O73">
        <f t="shared" si="41"/>
        <v>3.9999999999999925E-2</v>
      </c>
      <c r="P73">
        <f t="shared" si="34"/>
        <v>1.1599999999999999</v>
      </c>
      <c r="Q73">
        <f t="shared" si="42"/>
        <v>0</v>
      </c>
      <c r="R73">
        <f t="shared" si="35"/>
        <v>0.72</v>
      </c>
      <c r="S73">
        <f t="shared" si="43"/>
        <v>4.0000000000000036E-2</v>
      </c>
      <c r="T73">
        <f t="shared" si="36"/>
        <v>0.44</v>
      </c>
      <c r="U73">
        <f t="shared" si="44"/>
        <v>-3.999999999999998E-2</v>
      </c>
      <c r="V73">
        <f t="shared" si="45"/>
        <v>0.16</v>
      </c>
      <c r="W73">
        <f t="shared" si="46"/>
        <v>0</v>
      </c>
      <c r="X73">
        <f t="shared" si="37"/>
        <v>0.16</v>
      </c>
      <c r="Y73">
        <f t="shared" si="47"/>
        <v>0</v>
      </c>
      <c r="Z73">
        <f t="shared" si="38"/>
        <v>0.32</v>
      </c>
      <c r="AA73">
        <f t="shared" si="48"/>
        <v>0</v>
      </c>
      <c r="AB73">
        <f t="shared" si="49"/>
        <v>0.4</v>
      </c>
      <c r="AC73">
        <f t="shared" si="50"/>
        <v>3.999999999999998E-2</v>
      </c>
      <c r="AD73">
        <f t="shared" si="32"/>
        <v>0.63143740869029019</v>
      </c>
      <c r="AE73">
        <f t="shared" si="51"/>
        <v>0.1114346122322698</v>
      </c>
      <c r="AF73">
        <f t="shared" si="52"/>
        <v>1.3743094296128502</v>
      </c>
      <c r="AG73">
        <f t="shared" si="53"/>
        <v>0.16022771603571972</v>
      </c>
      <c r="AH73">
        <f t="shared" si="39"/>
        <v>1.1847495082869399</v>
      </c>
      <c r="AI73">
        <f t="shared" si="54"/>
        <v>0.13812734141010319</v>
      </c>
      <c r="AJ73">
        <f t="shared" si="40"/>
        <v>107.14285714285714</v>
      </c>
    </row>
    <row r="74" spans="1:36" x14ac:dyDescent="0.2">
      <c r="A74">
        <v>1</v>
      </c>
      <c r="B74">
        <v>2</v>
      </c>
      <c r="C74">
        <v>30</v>
      </c>
      <c r="D74">
        <v>28</v>
      </c>
      <c r="E74">
        <v>686</v>
      </c>
      <c r="F74">
        <v>694</v>
      </c>
      <c r="G74">
        <v>724</v>
      </c>
      <c r="H74">
        <v>716</v>
      </c>
      <c r="I74">
        <v>744</v>
      </c>
      <c r="J74" t="b">
        <v>1</v>
      </c>
      <c r="K74">
        <v>3</v>
      </c>
      <c r="L74">
        <v>7.1819960126432394E-2</v>
      </c>
      <c r="M74">
        <v>0.99639999999999995</v>
      </c>
      <c r="N74">
        <f t="shared" si="33"/>
        <v>0.6</v>
      </c>
      <c r="O74">
        <f t="shared" si="41"/>
        <v>-3.9999999999999925E-2</v>
      </c>
      <c r="P74">
        <f t="shared" si="34"/>
        <v>1.1599999999999999</v>
      </c>
      <c r="Q74">
        <f t="shared" si="42"/>
        <v>-2.0000000000000018E-2</v>
      </c>
      <c r="R74">
        <f t="shared" si="35"/>
        <v>0.76</v>
      </c>
      <c r="S74">
        <f t="shared" si="43"/>
        <v>-4.0000000000000036E-2</v>
      </c>
      <c r="T74">
        <f t="shared" si="36"/>
        <v>0.4</v>
      </c>
      <c r="U74">
        <f t="shared" si="44"/>
        <v>1.9999999999999962E-2</v>
      </c>
      <c r="V74">
        <f t="shared" si="45"/>
        <v>0.16</v>
      </c>
      <c r="W74">
        <f t="shared" si="46"/>
        <v>0</v>
      </c>
      <c r="X74">
        <f t="shared" si="37"/>
        <v>0.16</v>
      </c>
      <c r="Y74">
        <f t="shared" si="47"/>
        <v>0</v>
      </c>
      <c r="Z74">
        <f t="shared" si="38"/>
        <v>0.32</v>
      </c>
      <c r="AA74">
        <f t="shared" si="48"/>
        <v>0</v>
      </c>
      <c r="AB74">
        <f t="shared" si="49"/>
        <v>0.44</v>
      </c>
      <c r="AC74">
        <f t="shared" si="50"/>
        <v>-3.999999999999998E-2</v>
      </c>
      <c r="AD74">
        <f t="shared" si="32"/>
        <v>0.74287202092255999</v>
      </c>
      <c r="AE74">
        <f t="shared" si="51"/>
        <v>4.8793103803449811E-2</v>
      </c>
      <c r="AF74">
        <f t="shared" si="52"/>
        <v>1.5345371456485699</v>
      </c>
      <c r="AG74">
        <f t="shared" si="53"/>
        <v>3.7214489214727919E-2</v>
      </c>
      <c r="AH74">
        <f t="shared" si="39"/>
        <v>1.3228768496970431</v>
      </c>
      <c r="AI74">
        <f t="shared" si="54"/>
        <v>5.5852654569007676E-2</v>
      </c>
      <c r="AJ74">
        <f t="shared" si="40"/>
        <v>100</v>
      </c>
    </row>
    <row r="75" spans="1:36" x14ac:dyDescent="0.2">
      <c r="A75">
        <v>1</v>
      </c>
      <c r="B75">
        <v>2</v>
      </c>
      <c r="C75">
        <v>30</v>
      </c>
      <c r="D75">
        <v>28</v>
      </c>
      <c r="E75">
        <v>716</v>
      </c>
      <c r="F75">
        <v>724</v>
      </c>
      <c r="G75">
        <v>752</v>
      </c>
      <c r="H75">
        <v>744</v>
      </c>
      <c r="I75">
        <v>773</v>
      </c>
      <c r="J75" t="b">
        <v>1</v>
      </c>
      <c r="K75">
        <v>3</v>
      </c>
      <c r="L75">
        <v>8.199880655527475E-2</v>
      </c>
      <c r="M75">
        <v>0.99639999999999995</v>
      </c>
      <c r="N75">
        <f t="shared" si="33"/>
        <v>0.56000000000000005</v>
      </c>
      <c r="O75">
        <f t="shared" si="41"/>
        <v>1.9999999999999907E-2</v>
      </c>
      <c r="P75">
        <f t="shared" si="34"/>
        <v>1.1399999999999999</v>
      </c>
      <c r="Q75">
        <f t="shared" si="42"/>
        <v>0</v>
      </c>
      <c r="R75">
        <f t="shared" si="35"/>
        <v>0.72</v>
      </c>
      <c r="S75">
        <f t="shared" si="43"/>
        <v>2.0000000000000018E-2</v>
      </c>
      <c r="T75">
        <f t="shared" si="36"/>
        <v>0.42</v>
      </c>
      <c r="U75">
        <f t="shared" si="44"/>
        <v>-1.9999999999999962E-2</v>
      </c>
      <c r="V75">
        <f t="shared" si="45"/>
        <v>0.16</v>
      </c>
      <c r="W75">
        <f t="shared" si="46"/>
        <v>0</v>
      </c>
      <c r="X75">
        <f t="shared" si="37"/>
        <v>0.16</v>
      </c>
      <c r="Y75">
        <f t="shared" si="47"/>
        <v>0</v>
      </c>
      <c r="Z75">
        <f t="shared" si="38"/>
        <v>0.32</v>
      </c>
      <c r="AA75">
        <f t="shared" si="48"/>
        <v>0</v>
      </c>
      <c r="AB75">
        <f t="shared" si="49"/>
        <v>0.4</v>
      </c>
      <c r="AC75">
        <f t="shared" si="50"/>
        <v>1.9999999999999962E-2</v>
      </c>
      <c r="AD75">
        <f t="shared" si="32"/>
        <v>0.79166512472600981</v>
      </c>
      <c r="AE75">
        <f t="shared" si="51"/>
        <v>-1.157861458872167E-2</v>
      </c>
      <c r="AF75">
        <f t="shared" si="52"/>
        <v>1.5717516348632978</v>
      </c>
      <c r="AG75">
        <f t="shared" si="53"/>
        <v>-7.9058251652139866E-3</v>
      </c>
      <c r="AH75">
        <f t="shared" si="39"/>
        <v>1.3787295042660508</v>
      </c>
      <c r="AI75">
        <f t="shared" si="54"/>
        <v>-6.9349343554507836E-3</v>
      </c>
      <c r="AJ75">
        <f t="shared" si="40"/>
        <v>107.14285714285714</v>
      </c>
    </row>
    <row r="76" spans="1:36" x14ac:dyDescent="0.2">
      <c r="A76">
        <v>1</v>
      </c>
      <c r="B76">
        <v>2</v>
      </c>
      <c r="C76">
        <v>30</v>
      </c>
      <c r="D76">
        <v>28</v>
      </c>
      <c r="E76">
        <v>744</v>
      </c>
      <c r="F76">
        <v>752</v>
      </c>
      <c r="G76">
        <v>781</v>
      </c>
      <c r="H76">
        <v>773</v>
      </c>
      <c r="I76">
        <v>801</v>
      </c>
      <c r="J76" t="b">
        <v>1</v>
      </c>
      <c r="K76">
        <v>3</v>
      </c>
      <c r="L76">
        <v>7.9514391444899676E-2</v>
      </c>
      <c r="M76">
        <v>0.99639999999999995</v>
      </c>
      <c r="N76">
        <f t="shared" si="33"/>
        <v>0.57999999999999996</v>
      </c>
      <c r="O76">
        <f t="shared" si="41"/>
        <v>-1.9999999999999907E-2</v>
      </c>
      <c r="P76">
        <f t="shared" si="34"/>
        <v>1.1399999999999999</v>
      </c>
      <c r="Q76">
        <f t="shared" si="42"/>
        <v>2.0000000000000018E-2</v>
      </c>
      <c r="R76">
        <f t="shared" si="35"/>
        <v>0.74</v>
      </c>
      <c r="S76">
        <f t="shared" si="43"/>
        <v>-2.0000000000000018E-2</v>
      </c>
      <c r="T76">
        <f t="shared" si="36"/>
        <v>0.4</v>
      </c>
      <c r="U76">
        <f t="shared" si="44"/>
        <v>3.999999999999998E-2</v>
      </c>
      <c r="V76">
        <f t="shared" si="45"/>
        <v>0.16</v>
      </c>
      <c r="W76">
        <f t="shared" si="46"/>
        <v>0</v>
      </c>
      <c r="X76">
        <f t="shared" si="37"/>
        <v>0.16</v>
      </c>
      <c r="Y76">
        <f t="shared" si="47"/>
        <v>0</v>
      </c>
      <c r="Z76">
        <f t="shared" si="38"/>
        <v>0.32</v>
      </c>
      <c r="AA76">
        <f t="shared" si="48"/>
        <v>0</v>
      </c>
      <c r="AB76">
        <f t="shared" si="49"/>
        <v>0.42</v>
      </c>
      <c r="AC76">
        <f t="shared" si="50"/>
        <v>-1.9999999999999962E-2</v>
      </c>
      <c r="AD76">
        <f t="shared" si="32"/>
        <v>0.78008651013728814</v>
      </c>
      <c r="AE76">
        <f t="shared" si="51"/>
        <v>3.672789423507461E-3</v>
      </c>
      <c r="AF76">
        <f t="shared" si="52"/>
        <v>1.5638458096980838</v>
      </c>
      <c r="AG76">
        <f t="shared" si="53"/>
        <v>-1.2156486963861735E-2</v>
      </c>
      <c r="AH76">
        <f t="shared" si="39"/>
        <v>1.3717945699106</v>
      </c>
      <c r="AI76">
        <f t="shared" si="54"/>
        <v>-3.4131360656960208E-2</v>
      </c>
      <c r="AJ76">
        <f t="shared" si="40"/>
        <v>103.44827586206897</v>
      </c>
    </row>
    <row r="77" spans="1:36" x14ac:dyDescent="0.2">
      <c r="A77">
        <v>1</v>
      </c>
      <c r="B77">
        <v>2</v>
      </c>
      <c r="C77">
        <v>30</v>
      </c>
      <c r="D77">
        <v>28</v>
      </c>
      <c r="E77">
        <v>773</v>
      </c>
      <c r="F77">
        <v>781</v>
      </c>
      <c r="G77">
        <v>809</v>
      </c>
      <c r="H77">
        <v>801</v>
      </c>
      <c r="I77">
        <v>831</v>
      </c>
      <c r="J77" t="b">
        <v>1</v>
      </c>
      <c r="K77">
        <v>3</v>
      </c>
      <c r="L77">
        <v>8.02977676656427E-2</v>
      </c>
      <c r="M77">
        <v>0.99639999999999995</v>
      </c>
      <c r="N77">
        <f t="shared" si="33"/>
        <v>0.56000000000000005</v>
      </c>
      <c r="O77">
        <f t="shared" si="41"/>
        <v>3.9999999999999925E-2</v>
      </c>
      <c r="P77">
        <f t="shared" si="34"/>
        <v>1.1599999999999999</v>
      </c>
      <c r="Q77">
        <f t="shared" si="42"/>
        <v>-2.0000000000000018E-2</v>
      </c>
      <c r="R77">
        <f t="shared" si="35"/>
        <v>0.72</v>
      </c>
      <c r="S77">
        <f t="shared" si="43"/>
        <v>2.0000000000000018E-2</v>
      </c>
      <c r="T77">
        <f t="shared" si="36"/>
        <v>0.44</v>
      </c>
      <c r="U77">
        <f t="shared" si="44"/>
        <v>-3.999999999999998E-2</v>
      </c>
      <c r="V77">
        <f t="shared" si="45"/>
        <v>0.16</v>
      </c>
      <c r="W77">
        <f t="shared" si="46"/>
        <v>0</v>
      </c>
      <c r="X77">
        <f t="shared" si="37"/>
        <v>0.16</v>
      </c>
      <c r="Y77">
        <f t="shared" si="47"/>
        <v>-1.999999999999999E-2</v>
      </c>
      <c r="Z77">
        <f t="shared" si="38"/>
        <v>0.32</v>
      </c>
      <c r="AA77">
        <f t="shared" si="48"/>
        <v>-1.9999999999999962E-2</v>
      </c>
      <c r="AB77">
        <f t="shared" si="49"/>
        <v>0.4</v>
      </c>
      <c r="AC77">
        <f t="shared" si="50"/>
        <v>3.999999999999998E-2</v>
      </c>
      <c r="AD77">
        <f t="shared" si="32"/>
        <v>0.7837592995607956</v>
      </c>
      <c r="AE77">
        <f t="shared" si="51"/>
        <v>-1.5829276387369084E-2</v>
      </c>
      <c r="AF77">
        <f t="shared" si="52"/>
        <v>1.5516893227342221</v>
      </c>
      <c r="AG77">
        <f t="shared" si="53"/>
        <v>-5.6384246573976116E-2</v>
      </c>
      <c r="AH77">
        <f t="shared" si="39"/>
        <v>1.3376632092536398</v>
      </c>
      <c r="AI77">
        <f t="shared" si="54"/>
        <v>-2.5992089814827368E-2</v>
      </c>
      <c r="AJ77">
        <f t="shared" si="40"/>
        <v>107.14285714285714</v>
      </c>
    </row>
    <row r="78" spans="1:36" x14ac:dyDescent="0.2">
      <c r="A78">
        <v>1</v>
      </c>
      <c r="B78">
        <v>2</v>
      </c>
      <c r="C78">
        <v>30</v>
      </c>
      <c r="D78">
        <v>28</v>
      </c>
      <c r="E78">
        <v>801</v>
      </c>
      <c r="F78">
        <v>809</v>
      </c>
      <c r="G78">
        <v>838</v>
      </c>
      <c r="H78">
        <v>831</v>
      </c>
      <c r="I78">
        <v>858</v>
      </c>
      <c r="J78" t="b">
        <v>1</v>
      </c>
      <c r="K78">
        <v>2</v>
      </c>
      <c r="L78">
        <v>7.6952432230518564E-2</v>
      </c>
      <c r="M78">
        <v>0.99639999999999995</v>
      </c>
      <c r="N78">
        <f t="shared" si="33"/>
        <v>0.6</v>
      </c>
      <c r="O78">
        <f t="shared" si="41"/>
        <v>-5.9999999999999942E-2</v>
      </c>
      <c r="P78">
        <f t="shared" si="34"/>
        <v>1.1399999999999999</v>
      </c>
      <c r="Q78" s="1"/>
      <c r="R78">
        <f t="shared" si="35"/>
        <v>0.74</v>
      </c>
      <c r="S78">
        <f t="shared" si="43"/>
        <v>-4.0000000000000036E-2</v>
      </c>
      <c r="T78">
        <f t="shared" si="36"/>
        <v>0.4</v>
      </c>
      <c r="U78" s="1"/>
      <c r="V78">
        <f t="shared" si="45"/>
        <v>0.16</v>
      </c>
      <c r="W78">
        <f t="shared" si="46"/>
        <v>-1.999999999999999E-2</v>
      </c>
      <c r="X78">
        <f t="shared" si="37"/>
        <v>0.14000000000000001</v>
      </c>
      <c r="Y78">
        <f t="shared" si="47"/>
        <v>1.999999999999999E-2</v>
      </c>
      <c r="Z78">
        <f t="shared" si="38"/>
        <v>0.30000000000000004</v>
      </c>
      <c r="AA78">
        <f t="shared" si="48"/>
        <v>0</v>
      </c>
      <c r="AB78">
        <f t="shared" si="49"/>
        <v>0.44</v>
      </c>
      <c r="AC78">
        <f t="shared" si="50"/>
        <v>-3.999999999999998E-2</v>
      </c>
      <c r="AD78">
        <f t="shared" si="32"/>
        <v>0.76793002317342651</v>
      </c>
      <c r="AE78">
        <f t="shared" si="51"/>
        <v>-4.0554970186607031E-2</v>
      </c>
      <c r="AF78">
        <f t="shared" si="52"/>
        <v>1.495305076160246</v>
      </c>
      <c r="AG78" s="1"/>
      <c r="AH78">
        <f t="shared" si="39"/>
        <v>1.3116711194388124</v>
      </c>
      <c r="AI78" s="1"/>
      <c r="AJ78">
        <f t="shared" si="40"/>
        <v>100</v>
      </c>
    </row>
    <row r="79" spans="1:36" x14ac:dyDescent="0.2">
      <c r="A79">
        <v>1</v>
      </c>
      <c r="B79">
        <v>2</v>
      </c>
      <c r="C79">
        <v>30</v>
      </c>
      <c r="D79">
        <v>28</v>
      </c>
      <c r="E79">
        <v>831</v>
      </c>
      <c r="F79">
        <v>838</v>
      </c>
      <c r="G79">
        <v>866</v>
      </c>
      <c r="H79">
        <v>858</v>
      </c>
      <c r="I79" s="1"/>
      <c r="J79" t="b">
        <v>0</v>
      </c>
      <c r="K79">
        <v>1</v>
      </c>
      <c r="L79">
        <v>6.8744706761662805E-2</v>
      </c>
      <c r="M79">
        <v>0.99639999999999995</v>
      </c>
      <c r="N79">
        <f t="shared" si="33"/>
        <v>0.54</v>
      </c>
      <c r="O79" s="1"/>
      <c r="P79" s="1"/>
      <c r="Q79" s="1"/>
      <c r="R79">
        <f t="shared" si="35"/>
        <v>0.7</v>
      </c>
      <c r="S79">
        <f t="shared" si="43"/>
        <v>8.0000000000000071E-2</v>
      </c>
      <c r="T79" s="1"/>
      <c r="U79" s="1"/>
      <c r="V79">
        <f t="shared" si="45"/>
        <v>0.14000000000000001</v>
      </c>
      <c r="W79">
        <f t="shared" si="46"/>
        <v>1.999999999999999E-2</v>
      </c>
      <c r="X79">
        <f t="shared" si="37"/>
        <v>0.16</v>
      </c>
      <c r="Y79" s="1"/>
      <c r="Z79">
        <f t="shared" si="38"/>
        <v>0.30000000000000004</v>
      </c>
      <c r="AA79" s="1"/>
      <c r="AB79">
        <f t="shared" si="49"/>
        <v>0.4</v>
      </c>
      <c r="AC79" s="1"/>
      <c r="AD79">
        <f t="shared" si="32"/>
        <v>0.72737505298681948</v>
      </c>
      <c r="AE79" s="1"/>
      <c r="AF79" s="1"/>
      <c r="AG79" s="1"/>
      <c r="AH79" s="1"/>
      <c r="AI79" s="1"/>
      <c r="AJ79">
        <f t="shared" si="40"/>
        <v>111.1111111111111</v>
      </c>
    </row>
    <row r="80" spans="1:36" x14ac:dyDescent="0.2">
      <c r="A80">
        <v>1</v>
      </c>
      <c r="B80">
        <v>2</v>
      </c>
      <c r="C80">
        <v>30</v>
      </c>
      <c r="D80">
        <v>28</v>
      </c>
      <c r="E80">
        <v>858</v>
      </c>
      <c r="F80">
        <v>866</v>
      </c>
      <c r="G80">
        <v>897</v>
      </c>
      <c r="H80" s="1"/>
      <c r="I80" s="1"/>
      <c r="J80" t="b">
        <v>0</v>
      </c>
      <c r="K80">
        <v>0</v>
      </c>
      <c r="M80">
        <v>0.99639999999999995</v>
      </c>
      <c r="N80" s="1"/>
      <c r="O80" s="1"/>
      <c r="P80" s="1"/>
      <c r="Q80" s="1"/>
      <c r="R80">
        <f t="shared" si="35"/>
        <v>0.78</v>
      </c>
      <c r="S80" s="1"/>
      <c r="T80" s="1"/>
      <c r="U80" s="1"/>
      <c r="V80">
        <f t="shared" si="45"/>
        <v>0.16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 t="e">
        <f t="shared" si="40"/>
        <v>#DIV/0!</v>
      </c>
    </row>
  </sheetData>
  <conditionalFormatting sqref="K1:K1048576">
    <cfRule type="cellIs" dxfId="1" priority="2" operator="equal">
      <formula>0</formula>
    </cfRule>
    <cfRule type="cellIs" dxfId="0" priority="3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Adamowicz, Lukas</cp:lastModifiedBy>
  <dcterms:created xsi:type="dcterms:W3CDTF">2021-11-16T15:09:01Z</dcterms:created>
  <dcterms:modified xsi:type="dcterms:W3CDTF">2025-03-04T15:38:49Z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2023-10-23T12:35:56Z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0bef5d0f-c695-40f5-9bcc-43d1a84ef40f</vt:lpwstr>
  </property>
  <property fmtid="{D5CDD505-2E9C-101B-9397-08002B2CF9AE}" pid="8" name="MSIP_Label_fa6f01b5-c24b-4fa8-8e8f-cee31f47fe31_ContentBits">
    <vt:lpwstr>0</vt:lpwstr>
  </property>
</Properties>
</file>