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lukasadamowicz/Documents/Packages/scikit-digital-health/test/gait/data/"/>
    </mc:Choice>
  </mc:AlternateContent>
  <xr:revisionPtr revIDLastSave="0" documentId="13_ncr:1_{4F4A9037-DA69-A94A-8AD8-BD48CF120085}" xr6:coauthVersionLast="47" xr6:coauthVersionMax="47" xr10:uidLastSave="{00000000-0000-0000-0000-000000000000}"/>
  <bookViews>
    <workbookView xWindow="19820" yWindow="500" windowWidth="48980" windowHeight="28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" i="1" l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2" i="1"/>
</calcChain>
</file>

<file path=xl/sharedStrings.xml><?xml version="1.0" encoding="utf-8"?>
<sst xmlns="http://schemas.openxmlformats.org/spreadsheetml/2006/main" count="35" uniqueCount="35">
  <si>
    <t>Bout N</t>
  </si>
  <si>
    <t>Bout Steps</t>
  </si>
  <si>
    <t>Gait Cycles</t>
  </si>
  <si>
    <t>IC</t>
  </si>
  <si>
    <t>FC opp foot</t>
  </si>
  <si>
    <t>FC</t>
  </si>
  <si>
    <t>forward cycles</t>
  </si>
  <si>
    <t>delta h</t>
  </si>
  <si>
    <t>Turn</t>
  </si>
  <si>
    <t>Leg length</t>
  </si>
  <si>
    <t>IC + 1</t>
  </si>
  <si>
    <t>IC + 2</t>
  </si>
  <si>
    <t>PARAM:step length</t>
  </si>
  <si>
    <t>PARAM:stride length</t>
  </si>
  <si>
    <t>PARAM:stance time</t>
  </si>
  <si>
    <t>PARAM:step time</t>
  </si>
  <si>
    <t>PARAM:stride time</t>
  </si>
  <si>
    <t>PARAM:swing time</t>
  </si>
  <si>
    <t>PARAM:single support</t>
  </si>
  <si>
    <t>PARAM:gait speed</t>
  </si>
  <si>
    <t>PARAM:cadence</t>
  </si>
  <si>
    <t>PARAM:step time asymmetry</t>
  </si>
  <si>
    <t>PARAM:stride time asymmetry</t>
  </si>
  <si>
    <t>PARAM:stance time asymmetry</t>
  </si>
  <si>
    <t>PARAM:swing time asymmetry</t>
  </si>
  <si>
    <t>PARAM:initial double support asymmetry</t>
  </si>
  <si>
    <t>PARAM:terminal double support asymmetry</t>
  </si>
  <si>
    <t>PARAM:double support asymmetry</t>
  </si>
  <si>
    <t>PARAM:single support asymmetry</t>
  </si>
  <si>
    <t>PARAM:step length asymmetry</t>
  </si>
  <si>
    <t>PARAM:stride length asymmetry</t>
  </si>
  <si>
    <t>PARAM:gait speed asymmetry</t>
  </si>
  <si>
    <t>PARAM:double support</t>
  </si>
  <si>
    <t>PARAM:terminal double support</t>
  </si>
  <si>
    <t>PARAM:initial double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</si>
</sst>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2" borderId="0" xfId="0" applyFill="1"/>
    <xf numFmtId="0" fontId="1" fillId="0" borderId="3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59"/>
  <sheetViews>
    <sheetView tabSelected="1" workbookViewId="0">
      <selection activeCell="L50" sqref="L50"/>
    </sheetView>
  </sheetViews>
  <sheetFormatPr baseColWidth="10" defaultColWidth="8.83203125" defaultRowHeight="15" x14ac:dyDescent="0.2"/>
  <sheetData>
    <row r="1" spans="1:3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10</v>
      </c>
      <c r="H1" s="1" t="s">
        <v>11</v>
      </c>
      <c r="I1" s="1" t="s">
        <v>6</v>
      </c>
      <c r="J1" s="1" t="s">
        <v>7</v>
      </c>
      <c r="K1" s="1" t="s">
        <v>8</v>
      </c>
      <c r="L1" s="2" t="s">
        <v>9</v>
      </c>
      <c r="M1" s="2" t="s">
        <v>15</v>
      </c>
      <c r="N1" s="2" t="s">
        <v>21</v>
      </c>
      <c r="O1" s="4" t="s">
        <v>16</v>
      </c>
      <c r="P1" s="4" t="s">
        <v>22</v>
      </c>
      <c r="Q1" s="5" t="s">
        <v>14</v>
      </c>
      <c r="R1" s="5" t="s">
        <v>23</v>
      </c>
      <c r="S1" t="s">
        <v>17</v>
      </c>
      <c r="T1" s="5" t="s">
        <v>24</v>
      </c>
      <c r="U1" t="s">
        <v>34</v>
      </c>
      <c r="V1" s="5" t="s">
        <v>25</v>
      </c>
      <c r="W1" t="s">
        <v>33</v>
      </c>
      <c r="X1" s="5" t="s">
        <v>26</v>
      </c>
      <c r="Y1" t="s">
        <v>32</v>
      </c>
      <c r="Z1" s="5" t="s">
        <v>27</v>
      </c>
      <c r="AA1" t="s">
        <v>18</v>
      </c>
      <c r="AB1" s="5" t="s">
        <v>28</v>
      </c>
      <c r="AC1" t="s">
        <v>12</v>
      </c>
      <c r="AD1" s="5" t="s">
        <v>29</v>
      </c>
      <c r="AE1" t="s">
        <v>13</v>
      </c>
      <c r="AF1" s="5" t="s">
        <v>30</v>
      </c>
      <c r="AG1" t="s">
        <v>19</v>
      </c>
      <c r="AH1" s="5" t="s">
        <v>31</v>
      </c>
      <c r="AI1" t="s">
        <v>20</v>
      </c>
    </row>
    <row r="2" spans="1:35" x14ac:dyDescent="0.2">
      <c r="A2">
        <v>1</v>
      </c>
      <c r="B2">
        <v>58</v>
      </c>
      <c r="C2">
        <v>52</v>
      </c>
      <c r="D2">
        <v>207</v>
      </c>
      <c r="E2">
        <v>215</v>
      </c>
      <c r="F2">
        <v>245</v>
      </c>
      <c r="G2">
        <v>238</v>
      </c>
      <c r="H2">
        <v>266</v>
      </c>
      <c r="I2">
        <v>3</v>
      </c>
      <c r="J2">
        <v>6.702580323874259E-2</v>
      </c>
      <c r="K2">
        <v>0</v>
      </c>
      <c r="L2">
        <v>0.99639999999999995</v>
      </c>
      <c r="M2">
        <f>(G2-D2)/50</f>
        <v>0.62</v>
      </c>
      <c r="N2">
        <f>M3-M2</f>
        <v>-5.9999999999999942E-2</v>
      </c>
      <c r="O2">
        <f>(H2-D2)/50</f>
        <v>1.18</v>
      </c>
      <c r="P2">
        <f>O3-O2</f>
        <v>-7.9999999999999849E-2</v>
      </c>
      <c r="Q2">
        <f>(F2-D2)/50</f>
        <v>0.76</v>
      </c>
      <c r="R2">
        <f>Q3-Q2</f>
        <v>-6.0000000000000053E-2</v>
      </c>
      <c r="S2">
        <f>(H2-F2)/50</f>
        <v>0.42</v>
      </c>
      <c r="T2">
        <f>S3-S2</f>
        <v>-1.9999999999999962E-2</v>
      </c>
      <c r="U2">
        <f>(E2-D2)/50</f>
        <v>0.16</v>
      </c>
      <c r="V2">
        <f>U3-U2</f>
        <v>-1.999999999999999E-2</v>
      </c>
      <c r="W2">
        <f>(F2-G2)/50</f>
        <v>0.14000000000000001</v>
      </c>
      <c r="X2">
        <f>W3-W2</f>
        <v>0</v>
      </c>
      <c r="Y2">
        <f>U2+W2</f>
        <v>0.30000000000000004</v>
      </c>
      <c r="Z2">
        <f>Y3-Y2</f>
        <v>-2.0000000000000018E-2</v>
      </c>
      <c r="AA2">
        <f>(G2-E2)/50</f>
        <v>0.46</v>
      </c>
      <c r="AB2">
        <f>AA3-AA2</f>
        <v>-4.0000000000000036E-2</v>
      </c>
      <c r="AC2">
        <f>2*SQRT(2 * L2 * J2 - J2 * J2)</f>
        <v>0.71854453555605746</v>
      </c>
      <c r="AD2">
        <f>AC3-AC2</f>
        <v>8.9634722842377168E-2</v>
      </c>
      <c r="AE2">
        <f>AC3+AC2</f>
        <v>1.526723793954492</v>
      </c>
      <c r="AF2">
        <f>AE3-AE2</f>
        <v>3.8069521273984996E-2</v>
      </c>
      <c r="AG2">
        <f>AE2/O2</f>
        <v>1.2938337236902475</v>
      </c>
      <c r="AH2">
        <f>AG3-AG2</f>
        <v>0.12870565379018606</v>
      </c>
      <c r="AI2">
        <f>60/M2</f>
        <v>96.774193548387103</v>
      </c>
    </row>
    <row r="3" spans="1:35" x14ac:dyDescent="0.2">
      <c r="A3">
        <v>1</v>
      </c>
      <c r="B3">
        <v>58</v>
      </c>
      <c r="C3">
        <v>52</v>
      </c>
      <c r="D3">
        <v>238</v>
      </c>
      <c r="E3">
        <v>245</v>
      </c>
      <c r="F3">
        <v>273</v>
      </c>
      <c r="G3">
        <v>266</v>
      </c>
      <c r="H3">
        <v>293</v>
      </c>
      <c r="I3">
        <v>3</v>
      </c>
      <c r="J3">
        <v>8.5617626667248772E-2</v>
      </c>
      <c r="K3">
        <v>0</v>
      </c>
      <c r="L3">
        <v>0.99639999999999995</v>
      </c>
      <c r="M3">
        <f t="shared" ref="M3:M58" si="0">(G3-D3)/50</f>
        <v>0.56000000000000005</v>
      </c>
      <c r="N3">
        <f t="shared" ref="N3:N57" si="1">M4-M3</f>
        <v>-2.0000000000000018E-2</v>
      </c>
      <c r="O3">
        <f t="shared" ref="O3:O57" si="2">(H3-D3)/50</f>
        <v>1.1000000000000001</v>
      </c>
      <c r="P3">
        <f t="shared" ref="P3:P56" si="3">O4-O3</f>
        <v>-4.0000000000000036E-2</v>
      </c>
      <c r="Q3">
        <f t="shared" ref="Q3:Q59" si="4">(F3-D3)/50</f>
        <v>0.7</v>
      </c>
      <c r="R3">
        <f t="shared" ref="R3:R58" si="5">Q4-Q3</f>
        <v>-1.9999999999999907E-2</v>
      </c>
      <c r="S3">
        <f t="shared" ref="S3:S57" si="6">(H3-F3)/50</f>
        <v>0.4</v>
      </c>
      <c r="T3">
        <f t="shared" ref="T3:T56" si="7">S4-S3</f>
        <v>-2.0000000000000018E-2</v>
      </c>
      <c r="U3">
        <f t="shared" ref="U3:U59" si="8">(E3-D3)/50</f>
        <v>0.14000000000000001</v>
      </c>
      <c r="V3">
        <f t="shared" ref="V3:V58" si="9">U4-U3</f>
        <v>0</v>
      </c>
      <c r="W3">
        <f t="shared" ref="W3:W58" si="10">(F3-G3)/50</f>
        <v>0.14000000000000001</v>
      </c>
      <c r="X3">
        <f t="shared" ref="X3:X57" si="11">W4-W3</f>
        <v>0</v>
      </c>
      <c r="Y3">
        <f t="shared" ref="Y3:Y58" si="12">U3+W3</f>
        <v>0.28000000000000003</v>
      </c>
      <c r="Z3">
        <f t="shared" ref="Z3:Z57" si="13">Y4-Y3</f>
        <v>0</v>
      </c>
      <c r="AA3">
        <f t="shared" ref="AA3:AA58" si="14">(G3-E3)/50</f>
        <v>0.42</v>
      </c>
      <c r="AB3">
        <f t="shared" ref="AB3:AB57" si="15">AA4-AA3</f>
        <v>-1.9999999999999962E-2</v>
      </c>
      <c r="AC3">
        <f t="shared" ref="AC3:AC58" si="16">2*SQRT(2 * L3 * J3 - J3 * J3)</f>
        <v>0.80817925839843463</v>
      </c>
      <c r="AD3">
        <f t="shared" ref="AD3:AD57" si="17">AC4-AC3</f>
        <v>-5.1565201568392172E-2</v>
      </c>
      <c r="AE3">
        <f t="shared" ref="AE3:AE57" si="18">AC4+AC3</f>
        <v>1.564793315228477</v>
      </c>
      <c r="AF3">
        <f t="shared" ref="AF3:AF56" si="19">AE4-AE3</f>
        <v>-5.3907454654512854E-2</v>
      </c>
      <c r="AG3">
        <f t="shared" ref="AG3:AG57" si="20">AE3/O3</f>
        <v>1.4225393774804336</v>
      </c>
      <c r="AH3">
        <f t="shared" ref="AH3:AH56" si="21">AG4-AG3</f>
        <v>2.8246419289663649E-3</v>
      </c>
      <c r="AI3">
        <f t="shared" ref="AI3:AI58" si="22">60/M3</f>
        <v>107.14285714285714</v>
      </c>
    </row>
    <row r="4" spans="1:35" x14ac:dyDescent="0.2">
      <c r="A4">
        <v>1</v>
      </c>
      <c r="B4">
        <v>58</v>
      </c>
      <c r="C4">
        <v>52</v>
      </c>
      <c r="D4">
        <v>266</v>
      </c>
      <c r="E4">
        <v>273</v>
      </c>
      <c r="F4">
        <v>300</v>
      </c>
      <c r="G4">
        <v>293</v>
      </c>
      <c r="H4">
        <v>319</v>
      </c>
      <c r="I4">
        <v>3</v>
      </c>
      <c r="J4">
        <v>7.4610028123653166E-2</v>
      </c>
      <c r="K4">
        <v>0</v>
      </c>
      <c r="L4">
        <v>0.99639999999999995</v>
      </c>
      <c r="M4">
        <f t="shared" si="0"/>
        <v>0.54</v>
      </c>
      <c r="N4">
        <f t="shared" si="1"/>
        <v>-2.0000000000000018E-2</v>
      </c>
      <c r="O4">
        <f t="shared" si="2"/>
        <v>1.06</v>
      </c>
      <c r="P4">
        <f t="shared" si="3"/>
        <v>2.0000000000000018E-2</v>
      </c>
      <c r="Q4">
        <f t="shared" si="4"/>
        <v>0.68</v>
      </c>
      <c r="R4">
        <f t="shared" si="5"/>
        <v>0</v>
      </c>
      <c r="S4">
        <f t="shared" si="6"/>
        <v>0.38</v>
      </c>
      <c r="T4">
        <f t="shared" si="7"/>
        <v>2.0000000000000018E-2</v>
      </c>
      <c r="U4">
        <f t="shared" si="8"/>
        <v>0.14000000000000001</v>
      </c>
      <c r="V4">
        <f t="shared" si="9"/>
        <v>0</v>
      </c>
      <c r="W4">
        <f t="shared" si="10"/>
        <v>0.14000000000000001</v>
      </c>
      <c r="X4">
        <f t="shared" si="11"/>
        <v>1.999999999999999E-2</v>
      </c>
      <c r="Y4">
        <f t="shared" si="12"/>
        <v>0.28000000000000003</v>
      </c>
      <c r="Z4">
        <f t="shared" si="13"/>
        <v>2.0000000000000018E-2</v>
      </c>
      <c r="AA4">
        <f t="shared" si="14"/>
        <v>0.4</v>
      </c>
      <c r="AB4">
        <f t="shared" si="15"/>
        <v>-2.0000000000000018E-2</v>
      </c>
      <c r="AC4">
        <f t="shared" si="16"/>
        <v>0.75661405683004246</v>
      </c>
      <c r="AD4">
        <f t="shared" si="17"/>
        <v>-2.3422530861206825E-3</v>
      </c>
      <c r="AE4">
        <f t="shared" si="18"/>
        <v>1.5108858605739641</v>
      </c>
      <c r="AF4">
        <f t="shared" si="19"/>
        <v>2.9246024784836955E-3</v>
      </c>
      <c r="AG4">
        <f t="shared" si="20"/>
        <v>1.4253640194093999</v>
      </c>
      <c r="AH4">
        <f t="shared" si="21"/>
        <v>-2.3687664731207647E-2</v>
      </c>
      <c r="AI4">
        <f t="shared" si="22"/>
        <v>111.1111111111111</v>
      </c>
    </row>
    <row r="5" spans="1:35" x14ac:dyDescent="0.2">
      <c r="A5">
        <v>1</v>
      </c>
      <c r="B5">
        <v>58</v>
      </c>
      <c r="C5">
        <v>52</v>
      </c>
      <c r="D5">
        <v>293</v>
      </c>
      <c r="E5">
        <v>300</v>
      </c>
      <c r="F5">
        <v>327</v>
      </c>
      <c r="G5">
        <v>319</v>
      </c>
      <c r="H5">
        <v>347</v>
      </c>
      <c r="I5">
        <v>3</v>
      </c>
      <c r="J5">
        <v>7.4130260976094528E-2</v>
      </c>
      <c r="K5">
        <v>0</v>
      </c>
      <c r="L5">
        <v>0.99639999999999995</v>
      </c>
      <c r="M5">
        <f t="shared" si="0"/>
        <v>0.52</v>
      </c>
      <c r="N5">
        <f t="shared" si="1"/>
        <v>4.0000000000000036E-2</v>
      </c>
      <c r="O5">
        <f t="shared" si="2"/>
        <v>1.08</v>
      </c>
      <c r="P5">
        <f t="shared" si="3"/>
        <v>2.0000000000000018E-2</v>
      </c>
      <c r="Q5">
        <f t="shared" si="4"/>
        <v>0.68</v>
      </c>
      <c r="R5">
        <f t="shared" si="5"/>
        <v>1.9999999999999907E-2</v>
      </c>
      <c r="S5">
        <f t="shared" si="6"/>
        <v>0.4</v>
      </c>
      <c r="T5">
        <f t="shared" si="7"/>
        <v>0</v>
      </c>
      <c r="U5">
        <f t="shared" si="8"/>
        <v>0.14000000000000001</v>
      </c>
      <c r="V5">
        <f t="shared" si="9"/>
        <v>1.999999999999999E-2</v>
      </c>
      <c r="W5">
        <f t="shared" si="10"/>
        <v>0.16</v>
      </c>
      <c r="X5">
        <f t="shared" si="11"/>
        <v>-1.999999999999999E-2</v>
      </c>
      <c r="Y5">
        <f t="shared" si="12"/>
        <v>0.30000000000000004</v>
      </c>
      <c r="Z5">
        <f t="shared" si="13"/>
        <v>0</v>
      </c>
      <c r="AA5">
        <f t="shared" si="14"/>
        <v>0.38</v>
      </c>
      <c r="AB5">
        <f t="shared" si="15"/>
        <v>2.0000000000000018E-2</v>
      </c>
      <c r="AC5">
        <f t="shared" si="16"/>
        <v>0.75427180374392178</v>
      </c>
      <c r="AD5">
        <f t="shared" si="17"/>
        <v>5.2668555646041559E-3</v>
      </c>
      <c r="AE5">
        <f t="shared" si="18"/>
        <v>1.5138104630524478</v>
      </c>
      <c r="AF5">
        <f t="shared" si="19"/>
        <v>8.2125917795110581E-3</v>
      </c>
      <c r="AG5">
        <f t="shared" si="20"/>
        <v>1.4016763546781923</v>
      </c>
      <c r="AH5">
        <f t="shared" si="21"/>
        <v>-1.8019032103684385E-2</v>
      </c>
      <c r="AI5">
        <f t="shared" si="22"/>
        <v>115.38461538461539</v>
      </c>
    </row>
    <row r="6" spans="1:35" x14ac:dyDescent="0.2">
      <c r="A6">
        <v>1</v>
      </c>
      <c r="B6">
        <v>58</v>
      </c>
      <c r="C6">
        <v>52</v>
      </c>
      <c r="D6">
        <v>319</v>
      </c>
      <c r="E6">
        <v>327</v>
      </c>
      <c r="F6">
        <v>354</v>
      </c>
      <c r="G6">
        <v>347</v>
      </c>
      <c r="H6">
        <v>374</v>
      </c>
      <c r="I6">
        <v>3</v>
      </c>
      <c r="J6">
        <v>7.5211519691028864E-2</v>
      </c>
      <c r="K6">
        <v>0</v>
      </c>
      <c r="L6">
        <v>0.99639999999999995</v>
      </c>
      <c r="M6">
        <f t="shared" si="0"/>
        <v>0.56000000000000005</v>
      </c>
      <c r="N6">
        <f t="shared" si="1"/>
        <v>-2.0000000000000018E-2</v>
      </c>
      <c r="O6">
        <f t="shared" si="2"/>
        <v>1.1000000000000001</v>
      </c>
      <c r="P6">
        <f t="shared" si="3"/>
        <v>0</v>
      </c>
      <c r="Q6">
        <f t="shared" si="4"/>
        <v>0.7</v>
      </c>
      <c r="R6">
        <f t="shared" si="5"/>
        <v>-1.9999999999999907E-2</v>
      </c>
      <c r="S6">
        <f t="shared" si="6"/>
        <v>0.4</v>
      </c>
      <c r="T6">
        <f t="shared" si="7"/>
        <v>1.9999999999999962E-2</v>
      </c>
      <c r="U6">
        <f t="shared" si="8"/>
        <v>0.16</v>
      </c>
      <c r="V6">
        <f t="shared" si="9"/>
        <v>-1.999999999999999E-2</v>
      </c>
      <c r="W6">
        <f t="shared" si="10"/>
        <v>0.14000000000000001</v>
      </c>
      <c r="X6">
        <f t="shared" si="11"/>
        <v>0</v>
      </c>
      <c r="Y6">
        <f t="shared" si="12"/>
        <v>0.30000000000000004</v>
      </c>
      <c r="Z6">
        <f t="shared" si="13"/>
        <v>-2.0000000000000018E-2</v>
      </c>
      <c r="AA6">
        <f t="shared" si="14"/>
        <v>0.4</v>
      </c>
      <c r="AB6">
        <f t="shared" si="15"/>
        <v>0</v>
      </c>
      <c r="AC6">
        <f t="shared" si="16"/>
        <v>0.75953865930852593</v>
      </c>
      <c r="AD6">
        <f t="shared" si="17"/>
        <v>2.9457362149069022E-3</v>
      </c>
      <c r="AE6">
        <f t="shared" si="18"/>
        <v>1.5220230548319589</v>
      </c>
      <c r="AF6">
        <f t="shared" si="19"/>
        <v>7.1825106523036419E-2</v>
      </c>
      <c r="AG6">
        <f t="shared" si="20"/>
        <v>1.3836573225745079</v>
      </c>
      <c r="AH6">
        <f t="shared" si="21"/>
        <v>6.5295551384578543E-2</v>
      </c>
      <c r="AI6">
        <f t="shared" si="22"/>
        <v>107.14285714285714</v>
      </c>
    </row>
    <row r="7" spans="1:35" x14ac:dyDescent="0.2">
      <c r="A7">
        <v>1</v>
      </c>
      <c r="B7">
        <v>58</v>
      </c>
      <c r="C7">
        <v>52</v>
      </c>
      <c r="D7">
        <v>347</v>
      </c>
      <c r="E7">
        <v>354</v>
      </c>
      <c r="F7">
        <v>381</v>
      </c>
      <c r="G7">
        <v>374</v>
      </c>
      <c r="H7">
        <v>402</v>
      </c>
      <c r="I7">
        <v>3</v>
      </c>
      <c r="J7">
        <v>7.5820103062305466E-2</v>
      </c>
      <c r="K7">
        <v>0</v>
      </c>
      <c r="L7">
        <v>0.99639999999999995</v>
      </c>
      <c r="M7">
        <f t="shared" si="0"/>
        <v>0.54</v>
      </c>
      <c r="N7">
        <f t="shared" si="1"/>
        <v>2.0000000000000018E-2</v>
      </c>
      <c r="O7">
        <f t="shared" si="2"/>
        <v>1.1000000000000001</v>
      </c>
      <c r="P7">
        <f t="shared" si="3"/>
        <v>5.9999999999999831E-2</v>
      </c>
      <c r="Q7">
        <f t="shared" si="4"/>
        <v>0.68</v>
      </c>
      <c r="R7">
        <f t="shared" si="5"/>
        <v>3.9999999999999925E-2</v>
      </c>
      <c r="S7">
        <f t="shared" si="6"/>
        <v>0.42</v>
      </c>
      <c r="T7">
        <f t="shared" si="7"/>
        <v>2.0000000000000018E-2</v>
      </c>
      <c r="U7">
        <f t="shared" si="8"/>
        <v>0.14000000000000001</v>
      </c>
      <c r="V7">
        <f t="shared" si="9"/>
        <v>0</v>
      </c>
      <c r="W7">
        <f t="shared" si="10"/>
        <v>0.14000000000000001</v>
      </c>
      <c r="X7">
        <f t="shared" si="11"/>
        <v>1.999999999999999E-2</v>
      </c>
      <c r="Y7">
        <f t="shared" si="12"/>
        <v>0.28000000000000003</v>
      </c>
      <c r="Z7">
        <f t="shared" si="13"/>
        <v>2.0000000000000018E-2</v>
      </c>
      <c r="AA7">
        <f t="shared" si="14"/>
        <v>0.4</v>
      </c>
      <c r="AB7">
        <f t="shared" si="15"/>
        <v>1.9999999999999962E-2</v>
      </c>
      <c r="AC7">
        <f t="shared" si="16"/>
        <v>0.76248439552343283</v>
      </c>
      <c r="AD7">
        <f t="shared" si="17"/>
        <v>6.8879370308129628E-2</v>
      </c>
      <c r="AE7">
        <f t="shared" si="18"/>
        <v>1.5938481613549953</v>
      </c>
      <c r="AF7">
        <f t="shared" si="19"/>
        <v>-2.132840858418894E-2</v>
      </c>
      <c r="AG7">
        <f t="shared" si="20"/>
        <v>1.4489528739590865</v>
      </c>
      <c r="AH7">
        <f t="shared" si="21"/>
        <v>-9.3332397432529079E-2</v>
      </c>
      <c r="AI7">
        <f t="shared" si="22"/>
        <v>111.1111111111111</v>
      </c>
    </row>
    <row r="8" spans="1:35" x14ac:dyDescent="0.2">
      <c r="A8">
        <v>1</v>
      </c>
      <c r="B8">
        <v>58</v>
      </c>
      <c r="C8">
        <v>52</v>
      </c>
      <c r="D8">
        <v>374</v>
      </c>
      <c r="E8">
        <v>381</v>
      </c>
      <c r="F8">
        <v>410</v>
      </c>
      <c r="G8">
        <v>402</v>
      </c>
      <c r="H8">
        <v>432</v>
      </c>
      <c r="I8">
        <v>3</v>
      </c>
      <c r="J8">
        <v>9.0849597087168915E-2</v>
      </c>
      <c r="K8">
        <v>1</v>
      </c>
      <c r="L8">
        <v>0.99639999999999995</v>
      </c>
      <c r="M8">
        <f t="shared" si="0"/>
        <v>0.56000000000000005</v>
      </c>
      <c r="N8">
        <f t="shared" si="1"/>
        <v>3.9999999999999925E-2</v>
      </c>
      <c r="O8">
        <f t="shared" si="2"/>
        <v>1.1599999999999999</v>
      </c>
      <c r="P8">
        <f t="shared" si="3"/>
        <v>2.0000000000000018E-2</v>
      </c>
      <c r="Q8">
        <f t="shared" si="4"/>
        <v>0.72</v>
      </c>
      <c r="R8">
        <f t="shared" si="5"/>
        <v>4.0000000000000036E-2</v>
      </c>
      <c r="S8">
        <f t="shared" si="6"/>
        <v>0.44</v>
      </c>
      <c r="T8">
        <f t="shared" si="7"/>
        <v>-2.0000000000000018E-2</v>
      </c>
      <c r="U8">
        <f t="shared" si="8"/>
        <v>0.14000000000000001</v>
      </c>
      <c r="V8">
        <f t="shared" si="9"/>
        <v>1.999999999999999E-2</v>
      </c>
      <c r="W8">
        <f t="shared" si="10"/>
        <v>0.16</v>
      </c>
      <c r="X8">
        <f t="shared" si="11"/>
        <v>0</v>
      </c>
      <c r="Y8">
        <f t="shared" si="12"/>
        <v>0.30000000000000004</v>
      </c>
      <c r="Z8">
        <f t="shared" si="13"/>
        <v>1.9999999999999962E-2</v>
      </c>
      <c r="AA8">
        <f t="shared" si="14"/>
        <v>0.42</v>
      </c>
      <c r="AB8">
        <f t="shared" si="15"/>
        <v>2.0000000000000018E-2</v>
      </c>
      <c r="AC8">
        <f t="shared" si="16"/>
        <v>0.83136376583156246</v>
      </c>
      <c r="AD8">
        <f t="shared" si="17"/>
        <v>-9.020777889231868E-2</v>
      </c>
      <c r="AE8">
        <f t="shared" si="18"/>
        <v>1.5725197527708064</v>
      </c>
      <c r="AF8">
        <f t="shared" si="19"/>
        <v>-0.23187537045149664</v>
      </c>
      <c r="AG8">
        <f t="shared" si="20"/>
        <v>1.3556204765265574</v>
      </c>
      <c r="AH8">
        <f t="shared" si="21"/>
        <v>-0.21948116947629481</v>
      </c>
      <c r="AI8">
        <f t="shared" si="22"/>
        <v>107.14285714285714</v>
      </c>
    </row>
    <row r="9" spans="1:35" x14ac:dyDescent="0.2">
      <c r="A9">
        <v>1</v>
      </c>
      <c r="B9">
        <v>58</v>
      </c>
      <c r="C9">
        <v>52</v>
      </c>
      <c r="D9">
        <v>402</v>
      </c>
      <c r="E9">
        <v>410</v>
      </c>
      <c r="F9">
        <v>440</v>
      </c>
      <c r="G9">
        <v>432</v>
      </c>
      <c r="H9">
        <v>461</v>
      </c>
      <c r="I9">
        <v>3</v>
      </c>
      <c r="J9">
        <v>7.1475727015433504E-2</v>
      </c>
      <c r="K9">
        <v>2</v>
      </c>
      <c r="L9">
        <v>0.99639999999999995</v>
      </c>
      <c r="M9">
        <f t="shared" si="0"/>
        <v>0.6</v>
      </c>
      <c r="N9">
        <f t="shared" si="1"/>
        <v>-2.0000000000000018E-2</v>
      </c>
      <c r="O9">
        <f t="shared" si="2"/>
        <v>1.18</v>
      </c>
      <c r="P9">
        <f t="shared" si="3"/>
        <v>0</v>
      </c>
      <c r="Q9">
        <f t="shared" si="4"/>
        <v>0.76</v>
      </c>
      <c r="R9">
        <f t="shared" si="5"/>
        <v>-2.0000000000000018E-2</v>
      </c>
      <c r="S9">
        <f t="shared" si="6"/>
        <v>0.42</v>
      </c>
      <c r="T9">
        <f t="shared" si="7"/>
        <v>2.0000000000000018E-2</v>
      </c>
      <c r="U9">
        <f t="shared" si="8"/>
        <v>0.16</v>
      </c>
      <c r="V9">
        <f t="shared" si="9"/>
        <v>0</v>
      </c>
      <c r="W9">
        <f t="shared" si="10"/>
        <v>0.16</v>
      </c>
      <c r="X9">
        <f t="shared" si="11"/>
        <v>0</v>
      </c>
      <c r="Y9">
        <f t="shared" si="12"/>
        <v>0.32</v>
      </c>
      <c r="Z9">
        <f t="shared" si="13"/>
        <v>0</v>
      </c>
      <c r="AA9">
        <f t="shared" si="14"/>
        <v>0.44</v>
      </c>
      <c r="AB9">
        <f t="shared" si="15"/>
        <v>-2.0000000000000018E-2</v>
      </c>
      <c r="AC9">
        <f t="shared" si="16"/>
        <v>0.74115598693924378</v>
      </c>
      <c r="AD9">
        <f t="shared" si="17"/>
        <v>-0.14166759155917785</v>
      </c>
      <c r="AE9">
        <f t="shared" si="18"/>
        <v>1.3406443823193097</v>
      </c>
      <c r="AF9">
        <f t="shared" si="19"/>
        <v>-0.12993984824769766</v>
      </c>
      <c r="AG9">
        <f t="shared" si="20"/>
        <v>1.1361393070502626</v>
      </c>
      <c r="AH9">
        <f t="shared" si="21"/>
        <v>-0.11011851546415063</v>
      </c>
      <c r="AI9">
        <f t="shared" si="22"/>
        <v>100</v>
      </c>
    </row>
    <row r="10" spans="1:35" x14ac:dyDescent="0.2">
      <c r="A10">
        <v>1</v>
      </c>
      <c r="B10">
        <v>58</v>
      </c>
      <c r="C10">
        <v>52</v>
      </c>
      <c r="D10">
        <v>432</v>
      </c>
      <c r="E10">
        <v>440</v>
      </c>
      <c r="F10">
        <v>469</v>
      </c>
      <c r="G10">
        <v>461</v>
      </c>
      <c r="H10">
        <v>491</v>
      </c>
      <c r="I10">
        <v>3</v>
      </c>
      <c r="J10">
        <v>4.6154570675997188E-2</v>
      </c>
      <c r="K10">
        <v>2</v>
      </c>
      <c r="L10">
        <v>0.99639999999999995</v>
      </c>
      <c r="M10">
        <f t="shared" si="0"/>
        <v>0.57999999999999996</v>
      </c>
      <c r="N10">
        <f t="shared" si="1"/>
        <v>2.0000000000000018E-2</v>
      </c>
      <c r="O10">
        <f t="shared" si="2"/>
        <v>1.18</v>
      </c>
      <c r="P10">
        <f t="shared" si="3"/>
        <v>-4.0000000000000036E-2</v>
      </c>
      <c r="Q10">
        <f t="shared" si="4"/>
        <v>0.74</v>
      </c>
      <c r="R10">
        <f t="shared" si="5"/>
        <v>0</v>
      </c>
      <c r="S10">
        <f t="shared" si="6"/>
        <v>0.44</v>
      </c>
      <c r="T10">
        <f t="shared" si="7"/>
        <v>-3.999999999999998E-2</v>
      </c>
      <c r="U10">
        <f t="shared" si="8"/>
        <v>0.16</v>
      </c>
      <c r="V10">
        <f t="shared" si="9"/>
        <v>0</v>
      </c>
      <c r="W10">
        <f t="shared" si="10"/>
        <v>0.16</v>
      </c>
      <c r="X10">
        <f t="shared" si="11"/>
        <v>-1.999999999999999E-2</v>
      </c>
      <c r="Y10">
        <f t="shared" si="12"/>
        <v>0.32</v>
      </c>
      <c r="Z10">
        <f t="shared" si="13"/>
        <v>-1.9999999999999962E-2</v>
      </c>
      <c r="AA10">
        <f t="shared" si="14"/>
        <v>0.42</v>
      </c>
      <c r="AB10">
        <f t="shared" si="15"/>
        <v>2.0000000000000018E-2</v>
      </c>
      <c r="AC10">
        <f t="shared" si="16"/>
        <v>0.59948839538006593</v>
      </c>
      <c r="AD10">
        <f t="shared" si="17"/>
        <v>1.1727743311480299E-2</v>
      </c>
      <c r="AE10">
        <f t="shared" si="18"/>
        <v>1.210704534071612</v>
      </c>
      <c r="AF10">
        <f t="shared" si="19"/>
        <v>2.119317970464385E-2</v>
      </c>
      <c r="AG10">
        <f t="shared" si="20"/>
        <v>1.0260207915861119</v>
      </c>
      <c r="AH10">
        <f t="shared" si="21"/>
        <v>5.459123804218291E-2</v>
      </c>
      <c r="AI10">
        <f t="shared" si="22"/>
        <v>103.44827586206897</v>
      </c>
    </row>
    <row r="11" spans="1:35" x14ac:dyDescent="0.2">
      <c r="A11">
        <v>1</v>
      </c>
      <c r="B11">
        <v>58</v>
      </c>
      <c r="C11">
        <v>52</v>
      </c>
      <c r="D11">
        <v>461</v>
      </c>
      <c r="E11">
        <v>469</v>
      </c>
      <c r="F11">
        <v>498</v>
      </c>
      <c r="G11">
        <v>491</v>
      </c>
      <c r="H11">
        <v>518</v>
      </c>
      <c r="I11">
        <v>3</v>
      </c>
      <c r="J11">
        <v>4.8024194767312123E-2</v>
      </c>
      <c r="K11">
        <v>2</v>
      </c>
      <c r="L11">
        <v>0.99639999999999995</v>
      </c>
      <c r="M11">
        <f t="shared" si="0"/>
        <v>0.6</v>
      </c>
      <c r="N11">
        <f t="shared" si="1"/>
        <v>-5.9999999999999942E-2</v>
      </c>
      <c r="O11">
        <f t="shared" si="2"/>
        <v>1.1399999999999999</v>
      </c>
      <c r="P11">
        <f t="shared" si="3"/>
        <v>-5.9999999999999831E-2</v>
      </c>
      <c r="Q11">
        <f t="shared" si="4"/>
        <v>0.74</v>
      </c>
      <c r="R11">
        <f t="shared" si="5"/>
        <v>-5.9999999999999942E-2</v>
      </c>
      <c r="S11">
        <f t="shared" si="6"/>
        <v>0.4</v>
      </c>
      <c r="T11">
        <f t="shared" si="7"/>
        <v>0</v>
      </c>
      <c r="U11">
        <f t="shared" si="8"/>
        <v>0.16</v>
      </c>
      <c r="V11">
        <f t="shared" si="9"/>
        <v>-1.999999999999999E-2</v>
      </c>
      <c r="W11">
        <f t="shared" si="10"/>
        <v>0.14000000000000001</v>
      </c>
      <c r="X11">
        <f t="shared" si="11"/>
        <v>0</v>
      </c>
      <c r="Y11">
        <f t="shared" si="12"/>
        <v>0.30000000000000004</v>
      </c>
      <c r="Z11">
        <f t="shared" si="13"/>
        <v>-2.0000000000000018E-2</v>
      </c>
      <c r="AA11">
        <f t="shared" si="14"/>
        <v>0.44</v>
      </c>
      <c r="AB11">
        <f t="shared" si="15"/>
        <v>-3.999999999999998E-2</v>
      </c>
      <c r="AC11">
        <f t="shared" si="16"/>
        <v>0.61121613869154623</v>
      </c>
      <c r="AD11">
        <f t="shared" si="17"/>
        <v>9.465436393163551E-3</v>
      </c>
      <c r="AE11">
        <f t="shared" si="18"/>
        <v>1.2318977137762559</v>
      </c>
      <c r="AF11">
        <f t="shared" si="19"/>
        <v>0.2332014818672592</v>
      </c>
      <c r="AG11">
        <f t="shared" si="20"/>
        <v>1.0806120296282948</v>
      </c>
      <c r="AH11">
        <f t="shared" si="21"/>
        <v>0.27596129967125616</v>
      </c>
      <c r="AI11">
        <f t="shared" si="22"/>
        <v>100</v>
      </c>
    </row>
    <row r="12" spans="1:35" x14ac:dyDescent="0.2">
      <c r="A12">
        <v>1</v>
      </c>
      <c r="B12">
        <v>58</v>
      </c>
      <c r="C12">
        <v>52</v>
      </c>
      <c r="D12">
        <v>491</v>
      </c>
      <c r="E12">
        <v>498</v>
      </c>
      <c r="F12">
        <v>525</v>
      </c>
      <c r="G12">
        <v>518</v>
      </c>
      <c r="H12">
        <v>545</v>
      </c>
      <c r="I12">
        <v>3</v>
      </c>
      <c r="J12">
        <v>4.9562339369841633E-2</v>
      </c>
      <c r="K12">
        <v>2</v>
      </c>
      <c r="L12">
        <v>0.99639999999999995</v>
      </c>
      <c r="M12">
        <f t="shared" si="0"/>
        <v>0.54</v>
      </c>
      <c r="N12">
        <f t="shared" si="1"/>
        <v>0</v>
      </c>
      <c r="O12">
        <f t="shared" si="2"/>
        <v>1.08</v>
      </c>
      <c r="P12">
        <f t="shared" si="3"/>
        <v>2.0000000000000018E-2</v>
      </c>
      <c r="Q12">
        <f t="shared" si="4"/>
        <v>0.68</v>
      </c>
      <c r="R12">
        <f t="shared" si="5"/>
        <v>1.9999999999999907E-2</v>
      </c>
      <c r="S12">
        <f t="shared" si="6"/>
        <v>0.4</v>
      </c>
      <c r="T12">
        <f t="shared" si="7"/>
        <v>0</v>
      </c>
      <c r="U12">
        <f t="shared" si="8"/>
        <v>0.14000000000000001</v>
      </c>
      <c r="V12">
        <f t="shared" si="9"/>
        <v>0</v>
      </c>
      <c r="W12">
        <f t="shared" si="10"/>
        <v>0.14000000000000001</v>
      </c>
      <c r="X12">
        <f t="shared" si="11"/>
        <v>1.999999999999999E-2</v>
      </c>
      <c r="Y12">
        <f t="shared" si="12"/>
        <v>0.28000000000000003</v>
      </c>
      <c r="Z12">
        <f t="shared" si="13"/>
        <v>2.0000000000000018E-2</v>
      </c>
      <c r="AA12">
        <f t="shared" si="14"/>
        <v>0.4</v>
      </c>
      <c r="AB12">
        <f t="shared" si="15"/>
        <v>0</v>
      </c>
      <c r="AC12">
        <f t="shared" si="16"/>
        <v>0.62068157508470978</v>
      </c>
      <c r="AD12">
        <f t="shared" si="17"/>
        <v>0.22373604547409542</v>
      </c>
      <c r="AE12">
        <f t="shared" si="18"/>
        <v>1.4650991956435151</v>
      </c>
      <c r="AF12">
        <f t="shared" si="19"/>
        <v>0.15763010859553228</v>
      </c>
      <c r="AG12">
        <f t="shared" si="20"/>
        <v>1.356573329299551</v>
      </c>
      <c r="AH12">
        <f t="shared" si="21"/>
        <v>0.11863512909958285</v>
      </c>
      <c r="AI12">
        <f t="shared" si="22"/>
        <v>111.1111111111111</v>
      </c>
    </row>
    <row r="13" spans="1:35" x14ac:dyDescent="0.2">
      <c r="A13">
        <v>1</v>
      </c>
      <c r="B13">
        <v>58</v>
      </c>
      <c r="C13">
        <v>52</v>
      </c>
      <c r="D13">
        <v>518</v>
      </c>
      <c r="E13">
        <v>525</v>
      </c>
      <c r="F13">
        <v>553</v>
      </c>
      <c r="G13">
        <v>545</v>
      </c>
      <c r="H13">
        <v>573</v>
      </c>
      <c r="I13">
        <v>3</v>
      </c>
      <c r="J13">
        <v>9.3874277085438745E-2</v>
      </c>
      <c r="K13">
        <v>1</v>
      </c>
      <c r="L13">
        <v>0.99639999999999995</v>
      </c>
      <c r="M13">
        <f t="shared" si="0"/>
        <v>0.54</v>
      </c>
      <c r="N13">
        <f t="shared" si="1"/>
        <v>2.0000000000000018E-2</v>
      </c>
      <c r="O13">
        <f t="shared" si="2"/>
        <v>1.1000000000000001</v>
      </c>
      <c r="P13">
        <f t="shared" si="3"/>
        <v>-2.0000000000000018E-2</v>
      </c>
      <c r="Q13">
        <f t="shared" si="4"/>
        <v>0.7</v>
      </c>
      <c r="R13">
        <f t="shared" si="5"/>
        <v>0</v>
      </c>
      <c r="S13">
        <f t="shared" si="6"/>
        <v>0.4</v>
      </c>
      <c r="T13">
        <f t="shared" si="7"/>
        <v>-2.0000000000000018E-2</v>
      </c>
      <c r="U13">
        <f t="shared" si="8"/>
        <v>0.14000000000000001</v>
      </c>
      <c r="V13">
        <f t="shared" si="9"/>
        <v>1.999999999999999E-2</v>
      </c>
      <c r="W13">
        <f t="shared" si="10"/>
        <v>0.16</v>
      </c>
      <c r="X13">
        <f t="shared" si="11"/>
        <v>-1.999999999999999E-2</v>
      </c>
      <c r="Y13">
        <f t="shared" si="12"/>
        <v>0.30000000000000004</v>
      </c>
      <c r="Z13">
        <f t="shared" si="13"/>
        <v>0</v>
      </c>
      <c r="AA13">
        <f t="shared" si="14"/>
        <v>0.4</v>
      </c>
      <c r="AB13">
        <f t="shared" si="15"/>
        <v>0</v>
      </c>
      <c r="AC13">
        <f t="shared" si="16"/>
        <v>0.8444176205588052</v>
      </c>
      <c r="AD13">
        <f t="shared" si="17"/>
        <v>-6.6105936878563143E-2</v>
      </c>
      <c r="AE13">
        <f t="shared" si="18"/>
        <v>1.6227293042390474</v>
      </c>
      <c r="AF13">
        <f t="shared" si="19"/>
        <v>-4.9801172123755233E-2</v>
      </c>
      <c r="AG13">
        <f t="shared" si="20"/>
        <v>1.4752084583991338</v>
      </c>
      <c r="AH13">
        <f t="shared" si="21"/>
        <v>-1.8793521255344947E-2</v>
      </c>
      <c r="AI13">
        <f t="shared" si="22"/>
        <v>111.1111111111111</v>
      </c>
    </row>
    <row r="14" spans="1:35" x14ac:dyDescent="0.2">
      <c r="A14">
        <v>1</v>
      </c>
      <c r="B14">
        <v>58</v>
      </c>
      <c r="C14">
        <v>52</v>
      </c>
      <c r="D14">
        <v>545</v>
      </c>
      <c r="E14">
        <v>553</v>
      </c>
      <c r="F14">
        <v>580</v>
      </c>
      <c r="G14">
        <v>573</v>
      </c>
      <c r="H14">
        <v>599</v>
      </c>
      <c r="I14">
        <v>3</v>
      </c>
      <c r="J14">
        <v>7.9137392694051484E-2</v>
      </c>
      <c r="K14">
        <v>1</v>
      </c>
      <c r="L14">
        <v>0.99639999999999995</v>
      </c>
      <c r="M14">
        <f t="shared" si="0"/>
        <v>0.56000000000000005</v>
      </c>
      <c r="N14">
        <f t="shared" si="1"/>
        <v>-4.0000000000000036E-2</v>
      </c>
      <c r="O14">
        <f t="shared" si="2"/>
        <v>1.08</v>
      </c>
      <c r="P14">
        <f t="shared" si="3"/>
        <v>-2.0000000000000018E-2</v>
      </c>
      <c r="Q14">
        <f t="shared" si="4"/>
        <v>0.7</v>
      </c>
      <c r="R14">
        <f t="shared" si="5"/>
        <v>-3.9999999999999925E-2</v>
      </c>
      <c r="S14">
        <f t="shared" si="6"/>
        <v>0.38</v>
      </c>
      <c r="T14">
        <f t="shared" si="7"/>
        <v>2.0000000000000018E-2</v>
      </c>
      <c r="U14">
        <f t="shared" si="8"/>
        <v>0.16</v>
      </c>
      <c r="V14">
        <f t="shared" si="9"/>
        <v>-1.999999999999999E-2</v>
      </c>
      <c r="W14">
        <f t="shared" si="10"/>
        <v>0.14000000000000001</v>
      </c>
      <c r="X14">
        <f t="shared" si="11"/>
        <v>0</v>
      </c>
      <c r="Y14">
        <f t="shared" si="12"/>
        <v>0.30000000000000004</v>
      </c>
      <c r="Z14">
        <f t="shared" si="13"/>
        <v>-2.0000000000000018E-2</v>
      </c>
      <c r="AA14">
        <f t="shared" si="14"/>
        <v>0.4</v>
      </c>
      <c r="AB14">
        <f t="shared" si="15"/>
        <v>-2.0000000000000018E-2</v>
      </c>
      <c r="AC14">
        <f t="shared" si="16"/>
        <v>0.77831168368024206</v>
      </c>
      <c r="AD14">
        <f t="shared" si="17"/>
        <v>1.6304764754808132E-2</v>
      </c>
      <c r="AE14">
        <f t="shared" si="18"/>
        <v>1.5729281321152921</v>
      </c>
      <c r="AF14">
        <f t="shared" si="19"/>
        <v>4.1903276592232697E-2</v>
      </c>
      <c r="AG14">
        <f t="shared" si="20"/>
        <v>1.4564149371437889</v>
      </c>
      <c r="AH14">
        <f t="shared" si="21"/>
        <v>6.7010920127460905E-2</v>
      </c>
      <c r="AI14">
        <f t="shared" si="22"/>
        <v>107.14285714285714</v>
      </c>
    </row>
    <row r="15" spans="1:35" x14ac:dyDescent="0.2">
      <c r="A15">
        <v>1</v>
      </c>
      <c r="B15">
        <v>58</v>
      </c>
      <c r="C15">
        <v>52</v>
      </c>
      <c r="D15">
        <v>573</v>
      </c>
      <c r="E15">
        <v>580</v>
      </c>
      <c r="F15">
        <v>606</v>
      </c>
      <c r="G15">
        <v>599</v>
      </c>
      <c r="H15">
        <v>626</v>
      </c>
      <c r="I15">
        <v>3</v>
      </c>
      <c r="J15">
        <v>8.2639016498780027E-2</v>
      </c>
      <c r="K15">
        <v>0</v>
      </c>
      <c r="L15">
        <v>0.99639999999999995</v>
      </c>
      <c r="M15">
        <f t="shared" si="0"/>
        <v>0.52</v>
      </c>
      <c r="N15">
        <f t="shared" si="1"/>
        <v>2.0000000000000018E-2</v>
      </c>
      <c r="O15">
        <f t="shared" si="2"/>
        <v>1.06</v>
      </c>
      <c r="P15">
        <f t="shared" si="3"/>
        <v>2.0000000000000018E-2</v>
      </c>
      <c r="Q15">
        <f t="shared" si="4"/>
        <v>0.66</v>
      </c>
      <c r="R15">
        <f t="shared" si="5"/>
        <v>2.0000000000000018E-2</v>
      </c>
      <c r="S15">
        <f t="shared" si="6"/>
        <v>0.4</v>
      </c>
      <c r="T15">
        <f t="shared" si="7"/>
        <v>0</v>
      </c>
      <c r="U15">
        <f t="shared" si="8"/>
        <v>0.14000000000000001</v>
      </c>
      <c r="V15">
        <f t="shared" si="9"/>
        <v>0</v>
      </c>
      <c r="W15">
        <f t="shared" si="10"/>
        <v>0.14000000000000001</v>
      </c>
      <c r="X15">
        <f t="shared" si="11"/>
        <v>0</v>
      </c>
      <c r="Y15">
        <f t="shared" si="12"/>
        <v>0.28000000000000003</v>
      </c>
      <c r="Z15">
        <f t="shared" si="13"/>
        <v>0</v>
      </c>
      <c r="AA15">
        <f t="shared" si="14"/>
        <v>0.38</v>
      </c>
      <c r="AB15">
        <f t="shared" si="15"/>
        <v>2.0000000000000018E-2</v>
      </c>
      <c r="AC15">
        <f t="shared" si="16"/>
        <v>0.79461644843505019</v>
      </c>
      <c r="AD15">
        <f t="shared" si="17"/>
        <v>2.5598511837424343E-2</v>
      </c>
      <c r="AE15">
        <f t="shared" si="18"/>
        <v>1.6148314087075248</v>
      </c>
      <c r="AF15">
        <f t="shared" si="19"/>
        <v>3.3225956609925111E-2</v>
      </c>
      <c r="AG15">
        <f t="shared" si="20"/>
        <v>1.5234258572712498</v>
      </c>
      <c r="AH15">
        <f t="shared" si="21"/>
        <v>2.5531846893518395E-3</v>
      </c>
      <c r="AI15">
        <f t="shared" si="22"/>
        <v>115.38461538461539</v>
      </c>
    </row>
    <row r="16" spans="1:35" x14ac:dyDescent="0.2">
      <c r="A16">
        <v>1</v>
      </c>
      <c r="B16">
        <v>58</v>
      </c>
      <c r="C16">
        <v>52</v>
      </c>
      <c r="D16">
        <v>599</v>
      </c>
      <c r="E16">
        <v>606</v>
      </c>
      <c r="F16">
        <v>633</v>
      </c>
      <c r="G16">
        <v>626</v>
      </c>
      <c r="H16">
        <v>653</v>
      </c>
      <c r="I16">
        <v>3</v>
      </c>
      <c r="J16">
        <v>8.8311449947580417E-2</v>
      </c>
      <c r="K16">
        <v>0</v>
      </c>
      <c r="L16">
        <v>0.99639999999999995</v>
      </c>
      <c r="M16">
        <f t="shared" si="0"/>
        <v>0.54</v>
      </c>
      <c r="N16">
        <f t="shared" si="1"/>
        <v>0</v>
      </c>
      <c r="O16">
        <f t="shared" si="2"/>
        <v>1.08</v>
      </c>
      <c r="P16">
        <f t="shared" si="3"/>
        <v>2.0000000000000018E-2</v>
      </c>
      <c r="Q16">
        <f t="shared" si="4"/>
        <v>0.68</v>
      </c>
      <c r="R16">
        <f t="shared" si="5"/>
        <v>0</v>
      </c>
      <c r="S16">
        <f t="shared" si="6"/>
        <v>0.4</v>
      </c>
      <c r="T16">
        <f t="shared" si="7"/>
        <v>1.9999999999999962E-2</v>
      </c>
      <c r="U16">
        <f t="shared" si="8"/>
        <v>0.14000000000000001</v>
      </c>
      <c r="V16">
        <f t="shared" si="9"/>
        <v>0</v>
      </c>
      <c r="W16">
        <f t="shared" si="10"/>
        <v>0.14000000000000001</v>
      </c>
      <c r="X16">
        <f t="shared" si="11"/>
        <v>0</v>
      </c>
      <c r="Y16">
        <f t="shared" si="12"/>
        <v>0.28000000000000003</v>
      </c>
      <c r="Z16">
        <f t="shared" si="13"/>
        <v>0</v>
      </c>
      <c r="AA16">
        <f t="shared" si="14"/>
        <v>0.4</v>
      </c>
      <c r="AB16">
        <f t="shared" si="15"/>
        <v>0</v>
      </c>
      <c r="AC16">
        <f t="shared" si="16"/>
        <v>0.82021496027247454</v>
      </c>
      <c r="AD16">
        <f t="shared" si="17"/>
        <v>7.6274447725008798E-3</v>
      </c>
      <c r="AE16">
        <f t="shared" si="18"/>
        <v>1.64805736531745</v>
      </c>
      <c r="AF16">
        <f t="shared" si="19"/>
        <v>3.4790973943636949E-3</v>
      </c>
      <c r="AG16">
        <f t="shared" si="20"/>
        <v>1.5259790419606016</v>
      </c>
      <c r="AH16">
        <f t="shared" si="21"/>
        <v>-2.4582257677134844E-2</v>
      </c>
      <c r="AI16">
        <f t="shared" si="22"/>
        <v>111.1111111111111</v>
      </c>
    </row>
    <row r="17" spans="1:35" x14ac:dyDescent="0.2">
      <c r="A17">
        <v>1</v>
      </c>
      <c r="B17">
        <v>58</v>
      </c>
      <c r="C17">
        <v>52</v>
      </c>
      <c r="D17">
        <v>626</v>
      </c>
      <c r="E17">
        <v>633</v>
      </c>
      <c r="F17">
        <v>660</v>
      </c>
      <c r="G17">
        <v>653</v>
      </c>
      <c r="H17">
        <v>681</v>
      </c>
      <c r="I17">
        <v>3</v>
      </c>
      <c r="J17">
        <v>9.0043448690120792E-2</v>
      </c>
      <c r="K17">
        <v>0</v>
      </c>
      <c r="L17">
        <v>0.99639999999999995</v>
      </c>
      <c r="M17">
        <f t="shared" si="0"/>
        <v>0.54</v>
      </c>
      <c r="N17">
        <f t="shared" si="1"/>
        <v>2.0000000000000018E-2</v>
      </c>
      <c r="O17">
        <f t="shared" si="2"/>
        <v>1.1000000000000001</v>
      </c>
      <c r="P17">
        <f t="shared" si="3"/>
        <v>0</v>
      </c>
      <c r="Q17">
        <f t="shared" si="4"/>
        <v>0.68</v>
      </c>
      <c r="R17">
        <f t="shared" si="5"/>
        <v>1.9999999999999907E-2</v>
      </c>
      <c r="S17">
        <f t="shared" si="6"/>
        <v>0.42</v>
      </c>
      <c r="T17">
        <f t="shared" si="7"/>
        <v>-1.9999999999999962E-2</v>
      </c>
      <c r="U17">
        <f t="shared" si="8"/>
        <v>0.14000000000000001</v>
      </c>
      <c r="V17">
        <f t="shared" si="9"/>
        <v>0</v>
      </c>
      <c r="W17">
        <f t="shared" si="10"/>
        <v>0.14000000000000001</v>
      </c>
      <c r="X17">
        <f t="shared" si="11"/>
        <v>0</v>
      </c>
      <c r="Y17">
        <f t="shared" si="12"/>
        <v>0.28000000000000003</v>
      </c>
      <c r="Z17">
        <f t="shared" si="13"/>
        <v>0</v>
      </c>
      <c r="AA17">
        <f t="shared" si="14"/>
        <v>0.4</v>
      </c>
      <c r="AB17">
        <f t="shared" si="15"/>
        <v>1.9999999999999962E-2</v>
      </c>
      <c r="AC17">
        <f t="shared" si="16"/>
        <v>0.82784240504497542</v>
      </c>
      <c r="AD17">
        <f t="shared" si="17"/>
        <v>-4.1483473781371849E-3</v>
      </c>
      <c r="AE17">
        <f t="shared" si="18"/>
        <v>1.6515364627118136</v>
      </c>
      <c r="AF17">
        <f t="shared" si="19"/>
        <v>-0.15467373811169938</v>
      </c>
      <c r="AG17">
        <f t="shared" si="20"/>
        <v>1.5013967842834668</v>
      </c>
      <c r="AH17">
        <f t="shared" si="21"/>
        <v>-0.14061248919245384</v>
      </c>
      <c r="AI17">
        <f t="shared" si="22"/>
        <v>111.1111111111111</v>
      </c>
    </row>
    <row r="18" spans="1:35" x14ac:dyDescent="0.2">
      <c r="A18">
        <v>1</v>
      </c>
      <c r="B18">
        <v>58</v>
      </c>
      <c r="C18">
        <v>52</v>
      </c>
      <c r="D18">
        <v>653</v>
      </c>
      <c r="E18">
        <v>660</v>
      </c>
      <c r="F18">
        <v>688</v>
      </c>
      <c r="G18">
        <v>681</v>
      </c>
      <c r="H18">
        <v>708</v>
      </c>
      <c r="I18">
        <v>3</v>
      </c>
      <c r="J18">
        <v>8.9099065997899005E-2</v>
      </c>
      <c r="K18">
        <v>1</v>
      </c>
      <c r="L18">
        <v>0.99639999999999995</v>
      </c>
      <c r="M18">
        <f t="shared" si="0"/>
        <v>0.56000000000000005</v>
      </c>
      <c r="N18">
        <f t="shared" si="1"/>
        <v>-2.0000000000000018E-2</v>
      </c>
      <c r="O18">
        <f t="shared" si="2"/>
        <v>1.1000000000000001</v>
      </c>
      <c r="P18">
        <f t="shared" si="3"/>
        <v>3.9999999999999813E-2</v>
      </c>
      <c r="Q18">
        <f t="shared" si="4"/>
        <v>0.7</v>
      </c>
      <c r="R18">
        <f t="shared" si="5"/>
        <v>2.0000000000000018E-2</v>
      </c>
      <c r="S18">
        <f t="shared" si="6"/>
        <v>0.4</v>
      </c>
      <c r="T18">
        <f t="shared" si="7"/>
        <v>1.9999999999999962E-2</v>
      </c>
      <c r="U18">
        <f t="shared" si="8"/>
        <v>0.14000000000000001</v>
      </c>
      <c r="V18">
        <f t="shared" si="9"/>
        <v>0</v>
      </c>
      <c r="W18">
        <f t="shared" si="10"/>
        <v>0.14000000000000001</v>
      </c>
      <c r="X18">
        <f t="shared" si="11"/>
        <v>3.999999999999998E-2</v>
      </c>
      <c r="Y18">
        <f t="shared" si="12"/>
        <v>0.28000000000000003</v>
      </c>
      <c r="Z18">
        <f t="shared" si="13"/>
        <v>3.999999999999998E-2</v>
      </c>
      <c r="AA18">
        <f t="shared" si="14"/>
        <v>0.42</v>
      </c>
      <c r="AB18">
        <f t="shared" si="15"/>
        <v>-1.9999999999999962E-2</v>
      </c>
      <c r="AC18">
        <f t="shared" si="16"/>
        <v>0.82369405766683823</v>
      </c>
      <c r="AD18">
        <f t="shared" si="17"/>
        <v>-0.15052539073356208</v>
      </c>
      <c r="AE18">
        <f t="shared" si="18"/>
        <v>1.4968627246001143</v>
      </c>
      <c r="AF18">
        <f t="shared" si="19"/>
        <v>-0.14194884278869013</v>
      </c>
      <c r="AG18">
        <f t="shared" si="20"/>
        <v>1.360784295091013</v>
      </c>
      <c r="AH18">
        <f t="shared" si="21"/>
        <v>-0.17226334613362315</v>
      </c>
      <c r="AI18">
        <f t="shared" si="22"/>
        <v>107.14285714285714</v>
      </c>
    </row>
    <row r="19" spans="1:35" x14ac:dyDescent="0.2">
      <c r="A19">
        <v>1</v>
      </c>
      <c r="B19">
        <v>58</v>
      </c>
      <c r="C19">
        <v>52</v>
      </c>
      <c r="D19">
        <v>681</v>
      </c>
      <c r="E19">
        <v>688</v>
      </c>
      <c r="F19">
        <v>717</v>
      </c>
      <c r="G19">
        <v>708</v>
      </c>
      <c r="H19">
        <v>738</v>
      </c>
      <c r="I19">
        <v>2</v>
      </c>
      <c r="J19">
        <v>5.85706197474836E-2</v>
      </c>
      <c r="K19">
        <v>2</v>
      </c>
      <c r="L19">
        <v>0.99639999999999995</v>
      </c>
      <c r="M19">
        <f t="shared" si="0"/>
        <v>0.54</v>
      </c>
      <c r="N19">
        <f t="shared" si="1"/>
        <v>5.9999999999999942E-2</v>
      </c>
      <c r="O19">
        <f t="shared" si="2"/>
        <v>1.1399999999999999</v>
      </c>
      <c r="P19" s="3">
        <f t="shared" si="3"/>
        <v>3.1000000000000005</v>
      </c>
      <c r="Q19">
        <f t="shared" si="4"/>
        <v>0.72</v>
      </c>
      <c r="R19">
        <f t="shared" si="5"/>
        <v>6.0000000000000053E-2</v>
      </c>
      <c r="S19">
        <f t="shared" si="6"/>
        <v>0.42</v>
      </c>
      <c r="T19" s="3">
        <f t="shared" si="7"/>
        <v>3.04</v>
      </c>
      <c r="U19">
        <f t="shared" si="8"/>
        <v>0.14000000000000001</v>
      </c>
      <c r="V19">
        <f t="shared" si="9"/>
        <v>3.999999999999998E-2</v>
      </c>
      <c r="W19">
        <f t="shared" si="10"/>
        <v>0.18</v>
      </c>
      <c r="X19">
        <f t="shared" si="11"/>
        <v>0</v>
      </c>
      <c r="Y19">
        <f t="shared" si="12"/>
        <v>0.32</v>
      </c>
      <c r="Z19">
        <f t="shared" si="13"/>
        <v>3.999999999999998E-2</v>
      </c>
      <c r="AA19">
        <f t="shared" si="14"/>
        <v>0.4</v>
      </c>
      <c r="AB19">
        <f t="shared" si="15"/>
        <v>1.9999999999999962E-2</v>
      </c>
      <c r="AC19">
        <f t="shared" si="16"/>
        <v>0.67316866693327615</v>
      </c>
      <c r="AD19">
        <f t="shared" si="17"/>
        <v>8.5765479448718374E-3</v>
      </c>
      <c r="AE19">
        <f t="shared" si="18"/>
        <v>1.3549138818114241</v>
      </c>
      <c r="AF19" s="3">
        <f t="shared" si="19"/>
        <v>-0.67316866693327615</v>
      </c>
      <c r="AG19">
        <f t="shared" si="20"/>
        <v>1.1885209489573898</v>
      </c>
      <c r="AH19" s="3">
        <f t="shared" si="21"/>
        <v>-1.0277319831842417</v>
      </c>
      <c r="AI19">
        <f t="shared" si="22"/>
        <v>111.1111111111111</v>
      </c>
    </row>
    <row r="20" spans="1:35" x14ac:dyDescent="0.2">
      <c r="A20">
        <v>1</v>
      </c>
      <c r="B20">
        <v>58</v>
      </c>
      <c r="C20">
        <v>52</v>
      </c>
      <c r="D20">
        <v>708</v>
      </c>
      <c r="E20">
        <v>717</v>
      </c>
      <c r="F20">
        <v>747</v>
      </c>
      <c r="G20">
        <v>738</v>
      </c>
      <c r="H20" s="3">
        <v>920</v>
      </c>
      <c r="I20">
        <v>1</v>
      </c>
      <c r="J20">
        <v>6.0120754530099102E-2</v>
      </c>
      <c r="K20">
        <v>2</v>
      </c>
      <c r="L20">
        <v>0.99639999999999995</v>
      </c>
      <c r="M20">
        <f t="shared" si="0"/>
        <v>0.6</v>
      </c>
      <c r="N20" s="3">
        <f t="shared" si="1"/>
        <v>3.04</v>
      </c>
      <c r="O20" s="3">
        <f t="shared" si="2"/>
        <v>4.24</v>
      </c>
      <c r="P20" s="3">
        <f t="shared" si="3"/>
        <v>0</v>
      </c>
      <c r="Q20">
        <f t="shared" si="4"/>
        <v>0.78</v>
      </c>
      <c r="R20">
        <f t="shared" si="5"/>
        <v>9.9999999999999978E-2</v>
      </c>
      <c r="S20" s="3">
        <f t="shared" si="6"/>
        <v>3.46</v>
      </c>
      <c r="T20" s="3">
        <f t="shared" si="7"/>
        <v>-0.10000000000000009</v>
      </c>
      <c r="U20">
        <f t="shared" si="8"/>
        <v>0.18</v>
      </c>
      <c r="V20">
        <f t="shared" si="9"/>
        <v>0</v>
      </c>
      <c r="W20">
        <f t="shared" si="10"/>
        <v>0.18</v>
      </c>
      <c r="X20" s="3">
        <f t="shared" si="11"/>
        <v>-2.94</v>
      </c>
      <c r="Y20">
        <f t="shared" si="12"/>
        <v>0.36</v>
      </c>
      <c r="Z20" s="3">
        <f t="shared" si="13"/>
        <v>-2.9399999999999995</v>
      </c>
      <c r="AA20">
        <f t="shared" si="14"/>
        <v>0.42</v>
      </c>
      <c r="AB20" s="3">
        <f t="shared" si="15"/>
        <v>3.04</v>
      </c>
      <c r="AC20">
        <f t="shared" si="16"/>
        <v>0.68174521487814799</v>
      </c>
      <c r="AD20" s="3">
        <f t="shared" si="17"/>
        <v>-0.68174521487814799</v>
      </c>
      <c r="AE20" s="3">
        <f t="shared" si="18"/>
        <v>0.68174521487814799</v>
      </c>
      <c r="AF20" s="3">
        <f t="shared" si="19"/>
        <v>4.2804233313189721E-2</v>
      </c>
      <c r="AG20" s="3">
        <f t="shared" si="20"/>
        <v>0.16078896577314811</v>
      </c>
      <c r="AH20" s="3">
        <f t="shared" si="21"/>
        <v>1.0095338045563618E-2</v>
      </c>
      <c r="AI20">
        <f t="shared" si="22"/>
        <v>100</v>
      </c>
    </row>
    <row r="21" spans="1:35" x14ac:dyDescent="0.2">
      <c r="A21">
        <v>1</v>
      </c>
      <c r="B21">
        <v>58</v>
      </c>
      <c r="C21">
        <v>52</v>
      </c>
      <c r="D21">
        <v>738</v>
      </c>
      <c r="E21">
        <v>747</v>
      </c>
      <c r="F21">
        <v>782</v>
      </c>
      <c r="G21" s="3">
        <v>920</v>
      </c>
      <c r="H21" s="3">
        <v>950</v>
      </c>
      <c r="I21">
        <v>0</v>
      </c>
      <c r="K21">
        <v>2</v>
      </c>
      <c r="L21">
        <v>0.99639999999999995</v>
      </c>
      <c r="M21" s="3">
        <f t="shared" si="0"/>
        <v>3.64</v>
      </c>
      <c r="N21" s="3">
        <f t="shared" si="1"/>
        <v>-3.04</v>
      </c>
      <c r="O21" s="3">
        <f t="shared" si="2"/>
        <v>4.24</v>
      </c>
      <c r="P21" s="3">
        <f t="shared" si="3"/>
        <v>-3.1000000000000005</v>
      </c>
      <c r="Q21">
        <f t="shared" si="4"/>
        <v>0.88</v>
      </c>
      <c r="R21" s="3">
        <f t="shared" si="5"/>
        <v>-0.14000000000000001</v>
      </c>
      <c r="S21" s="3">
        <f t="shared" si="6"/>
        <v>3.36</v>
      </c>
      <c r="T21" s="3">
        <f t="shared" si="7"/>
        <v>-2.96</v>
      </c>
      <c r="U21">
        <f t="shared" si="8"/>
        <v>0.18</v>
      </c>
      <c r="V21" s="3">
        <f t="shared" si="9"/>
        <v>-1.999999999999999E-2</v>
      </c>
      <c r="W21" s="3">
        <f t="shared" si="10"/>
        <v>-2.76</v>
      </c>
      <c r="X21" s="3">
        <f t="shared" si="11"/>
        <v>2.9</v>
      </c>
      <c r="Y21" s="3">
        <f t="shared" si="12"/>
        <v>-2.5799999999999996</v>
      </c>
      <c r="Z21" s="3">
        <f t="shared" si="13"/>
        <v>2.88</v>
      </c>
      <c r="AA21" s="3">
        <f t="shared" si="14"/>
        <v>3.46</v>
      </c>
      <c r="AB21" s="3">
        <f t="shared" si="15"/>
        <v>-3.02</v>
      </c>
      <c r="AC21" s="3">
        <f t="shared" si="16"/>
        <v>0</v>
      </c>
      <c r="AD21" s="3">
        <f t="shared" si="17"/>
        <v>0.72454944819133771</v>
      </c>
      <c r="AE21" s="3">
        <f t="shared" si="18"/>
        <v>0.72454944819133771</v>
      </c>
      <c r="AF21" s="3">
        <f t="shared" si="19"/>
        <v>0.74613638857327103</v>
      </c>
      <c r="AG21" s="3">
        <f t="shared" si="20"/>
        <v>0.17088430381871172</v>
      </c>
      <c r="AH21" s="3">
        <f t="shared" si="21"/>
        <v>1.1191909915888398</v>
      </c>
      <c r="AI21" s="3">
        <f t="shared" si="22"/>
        <v>16.483516483516482</v>
      </c>
    </row>
    <row r="22" spans="1:35" x14ac:dyDescent="0.2">
      <c r="A22">
        <v>1</v>
      </c>
      <c r="B22">
        <v>58</v>
      </c>
      <c r="C22">
        <v>52</v>
      </c>
      <c r="D22" s="3">
        <v>920</v>
      </c>
      <c r="E22" s="3">
        <v>928</v>
      </c>
      <c r="F22" s="3">
        <v>957</v>
      </c>
      <c r="G22" s="3">
        <v>950</v>
      </c>
      <c r="H22">
        <v>977</v>
      </c>
      <c r="I22">
        <v>3</v>
      </c>
      <c r="J22">
        <v>6.8192057628568351E-2</v>
      </c>
      <c r="K22">
        <v>0</v>
      </c>
      <c r="L22">
        <v>0.99639999999999995</v>
      </c>
      <c r="M22">
        <f t="shared" si="0"/>
        <v>0.6</v>
      </c>
      <c r="N22">
        <f t="shared" si="1"/>
        <v>-5.9999999999999942E-2</v>
      </c>
      <c r="O22">
        <f t="shared" si="2"/>
        <v>1.1399999999999999</v>
      </c>
      <c r="P22">
        <f t="shared" si="3"/>
        <v>-7.9999999999999849E-2</v>
      </c>
      <c r="Q22">
        <f t="shared" si="4"/>
        <v>0.74</v>
      </c>
      <c r="R22">
        <f t="shared" si="5"/>
        <v>-5.9999999999999942E-2</v>
      </c>
      <c r="S22">
        <f t="shared" si="6"/>
        <v>0.4</v>
      </c>
      <c r="T22">
        <f t="shared" si="7"/>
        <v>-2.0000000000000018E-2</v>
      </c>
      <c r="U22">
        <f t="shared" si="8"/>
        <v>0.16</v>
      </c>
      <c r="V22">
        <f t="shared" si="9"/>
        <v>-1.999999999999999E-2</v>
      </c>
      <c r="W22">
        <f t="shared" si="10"/>
        <v>0.14000000000000001</v>
      </c>
      <c r="X22">
        <f t="shared" si="11"/>
        <v>0</v>
      </c>
      <c r="Y22">
        <f t="shared" si="12"/>
        <v>0.30000000000000004</v>
      </c>
      <c r="Z22">
        <f t="shared" si="13"/>
        <v>-2.0000000000000018E-2</v>
      </c>
      <c r="AA22">
        <f t="shared" si="14"/>
        <v>0.44</v>
      </c>
      <c r="AB22">
        <f t="shared" si="15"/>
        <v>-3.999999999999998E-2</v>
      </c>
      <c r="AC22">
        <f t="shared" si="16"/>
        <v>0.72454944819133771</v>
      </c>
      <c r="AD22">
        <f t="shared" si="17"/>
        <v>2.1586940381933428E-2</v>
      </c>
      <c r="AE22">
        <f t="shared" si="18"/>
        <v>1.4706858367646087</v>
      </c>
      <c r="AF22">
        <f t="shared" si="19"/>
        <v>0.11390995747711896</v>
      </c>
      <c r="AG22">
        <f t="shared" si="20"/>
        <v>1.2900752954075516</v>
      </c>
      <c r="AH22">
        <f t="shared" si="21"/>
        <v>0.20482639727332352</v>
      </c>
      <c r="AI22">
        <f t="shared" si="22"/>
        <v>100</v>
      </c>
    </row>
    <row r="23" spans="1:35" x14ac:dyDescent="0.2">
      <c r="A23">
        <v>1</v>
      </c>
      <c r="B23">
        <v>58</v>
      </c>
      <c r="C23">
        <v>52</v>
      </c>
      <c r="D23" s="3">
        <v>950</v>
      </c>
      <c r="E23" s="3">
        <v>957</v>
      </c>
      <c r="F23" s="3">
        <v>984</v>
      </c>
      <c r="G23">
        <v>977</v>
      </c>
      <c r="H23">
        <v>1003</v>
      </c>
      <c r="I23">
        <v>3</v>
      </c>
      <c r="J23">
        <v>7.2477339593995493E-2</v>
      </c>
      <c r="K23">
        <v>0</v>
      </c>
      <c r="L23">
        <v>0.99639999999999995</v>
      </c>
      <c r="M23">
        <f t="shared" si="0"/>
        <v>0.54</v>
      </c>
      <c r="N23">
        <f t="shared" si="1"/>
        <v>-2.0000000000000018E-2</v>
      </c>
      <c r="O23">
        <f t="shared" si="2"/>
        <v>1.06</v>
      </c>
      <c r="P23">
        <f t="shared" si="3"/>
        <v>0</v>
      </c>
      <c r="Q23">
        <f t="shared" si="4"/>
        <v>0.68</v>
      </c>
      <c r="R23">
        <f t="shared" si="5"/>
        <v>-2.0000000000000018E-2</v>
      </c>
      <c r="S23">
        <f t="shared" si="6"/>
        <v>0.38</v>
      </c>
      <c r="T23">
        <f t="shared" si="7"/>
        <v>2.0000000000000018E-2</v>
      </c>
      <c r="U23">
        <f t="shared" si="8"/>
        <v>0.14000000000000001</v>
      </c>
      <c r="V23">
        <f t="shared" si="9"/>
        <v>0</v>
      </c>
      <c r="W23">
        <f t="shared" si="10"/>
        <v>0.14000000000000001</v>
      </c>
      <c r="X23">
        <f t="shared" si="11"/>
        <v>0</v>
      </c>
      <c r="Y23">
        <f t="shared" si="12"/>
        <v>0.28000000000000003</v>
      </c>
      <c r="Z23">
        <f t="shared" si="13"/>
        <v>0</v>
      </c>
      <c r="AA23">
        <f t="shared" si="14"/>
        <v>0.4</v>
      </c>
      <c r="AB23">
        <f t="shared" si="15"/>
        <v>-2.0000000000000018E-2</v>
      </c>
      <c r="AC23">
        <f t="shared" si="16"/>
        <v>0.74613638857327114</v>
      </c>
      <c r="AD23">
        <f t="shared" si="17"/>
        <v>9.2323017095185533E-2</v>
      </c>
      <c r="AE23">
        <f t="shared" si="18"/>
        <v>1.5845957942417277</v>
      </c>
      <c r="AF23">
        <f t="shared" si="19"/>
        <v>0.10961816225136656</v>
      </c>
      <c r="AG23">
        <f t="shared" si="20"/>
        <v>1.4949016926808751</v>
      </c>
      <c r="AH23">
        <f t="shared" si="21"/>
        <v>0.10341336061449669</v>
      </c>
      <c r="AI23">
        <f t="shared" si="22"/>
        <v>111.1111111111111</v>
      </c>
    </row>
    <row r="24" spans="1:35" x14ac:dyDescent="0.2">
      <c r="A24">
        <v>1</v>
      </c>
      <c r="B24">
        <v>58</v>
      </c>
      <c r="C24">
        <v>52</v>
      </c>
      <c r="D24">
        <v>977</v>
      </c>
      <c r="E24">
        <v>984</v>
      </c>
      <c r="F24">
        <v>1010</v>
      </c>
      <c r="G24">
        <v>1003</v>
      </c>
      <c r="H24">
        <v>1030</v>
      </c>
      <c r="I24">
        <v>3</v>
      </c>
      <c r="J24">
        <v>9.2486610199005531E-2</v>
      </c>
      <c r="K24">
        <v>0</v>
      </c>
      <c r="L24">
        <v>0.99639999999999995</v>
      </c>
      <c r="M24">
        <f t="shared" si="0"/>
        <v>0.52</v>
      </c>
      <c r="N24">
        <f t="shared" si="1"/>
        <v>2.0000000000000018E-2</v>
      </c>
      <c r="O24">
        <f t="shared" si="2"/>
        <v>1.06</v>
      </c>
      <c r="P24">
        <f t="shared" si="3"/>
        <v>0</v>
      </c>
      <c r="Q24">
        <f t="shared" si="4"/>
        <v>0.66</v>
      </c>
      <c r="R24">
        <f t="shared" si="5"/>
        <v>2.0000000000000018E-2</v>
      </c>
      <c r="S24">
        <f t="shared" si="6"/>
        <v>0.4</v>
      </c>
      <c r="T24">
        <f t="shared" si="7"/>
        <v>-2.0000000000000018E-2</v>
      </c>
      <c r="U24">
        <f t="shared" si="8"/>
        <v>0.14000000000000001</v>
      </c>
      <c r="V24">
        <f t="shared" si="9"/>
        <v>0</v>
      </c>
      <c r="W24">
        <f t="shared" si="10"/>
        <v>0.14000000000000001</v>
      </c>
      <c r="X24">
        <f t="shared" si="11"/>
        <v>0</v>
      </c>
      <c r="Y24">
        <f t="shared" si="12"/>
        <v>0.28000000000000003</v>
      </c>
      <c r="Z24">
        <f t="shared" si="13"/>
        <v>0</v>
      </c>
      <c r="AA24">
        <f t="shared" si="14"/>
        <v>0.38</v>
      </c>
      <c r="AB24">
        <f t="shared" si="15"/>
        <v>2.0000000000000018E-2</v>
      </c>
      <c r="AC24">
        <f t="shared" si="16"/>
        <v>0.83845940566845667</v>
      </c>
      <c r="AD24">
        <f t="shared" si="17"/>
        <v>1.7295145156180913E-2</v>
      </c>
      <c r="AE24">
        <f t="shared" si="18"/>
        <v>1.6942139564930943</v>
      </c>
      <c r="AF24">
        <f t="shared" si="19"/>
        <v>1.0873218848708843E-2</v>
      </c>
      <c r="AG24">
        <f t="shared" si="20"/>
        <v>1.5983150532953718</v>
      </c>
      <c r="AH24">
        <f t="shared" si="21"/>
        <v>1.0257753630857458E-2</v>
      </c>
      <c r="AI24">
        <f t="shared" si="22"/>
        <v>115.38461538461539</v>
      </c>
    </row>
    <row r="25" spans="1:35" x14ac:dyDescent="0.2">
      <c r="A25">
        <v>1</v>
      </c>
      <c r="B25">
        <v>58</v>
      </c>
      <c r="C25">
        <v>52</v>
      </c>
      <c r="D25">
        <v>1003</v>
      </c>
      <c r="E25">
        <v>1010</v>
      </c>
      <c r="F25">
        <v>1037</v>
      </c>
      <c r="G25">
        <v>1030</v>
      </c>
      <c r="H25">
        <v>1056</v>
      </c>
      <c r="I25">
        <v>3</v>
      </c>
      <c r="J25">
        <v>9.654779147588316E-2</v>
      </c>
      <c r="K25">
        <v>0</v>
      </c>
      <c r="L25">
        <v>0.99639999999999995</v>
      </c>
      <c r="M25">
        <f t="shared" si="0"/>
        <v>0.54</v>
      </c>
      <c r="N25">
        <f t="shared" si="1"/>
        <v>-2.0000000000000018E-2</v>
      </c>
      <c r="O25">
        <f t="shared" si="2"/>
        <v>1.06</v>
      </c>
      <c r="P25">
        <f t="shared" si="3"/>
        <v>0</v>
      </c>
      <c r="Q25">
        <f t="shared" si="4"/>
        <v>0.68</v>
      </c>
      <c r="R25">
        <f t="shared" si="5"/>
        <v>0</v>
      </c>
      <c r="S25">
        <f t="shared" si="6"/>
        <v>0.38</v>
      </c>
      <c r="T25">
        <f t="shared" si="7"/>
        <v>0</v>
      </c>
      <c r="U25">
        <f t="shared" si="8"/>
        <v>0.14000000000000001</v>
      </c>
      <c r="V25">
        <f t="shared" si="9"/>
        <v>0</v>
      </c>
      <c r="W25">
        <f t="shared" si="10"/>
        <v>0.14000000000000001</v>
      </c>
      <c r="X25">
        <f t="shared" si="11"/>
        <v>1.999999999999999E-2</v>
      </c>
      <c r="Y25">
        <f t="shared" si="12"/>
        <v>0.28000000000000003</v>
      </c>
      <c r="Z25">
        <f t="shared" si="13"/>
        <v>2.0000000000000018E-2</v>
      </c>
      <c r="AA25">
        <f t="shared" si="14"/>
        <v>0.4</v>
      </c>
      <c r="AB25">
        <f t="shared" si="15"/>
        <v>-2.0000000000000018E-2</v>
      </c>
      <c r="AC25">
        <f t="shared" si="16"/>
        <v>0.85575455082463758</v>
      </c>
      <c r="AD25">
        <f t="shared" si="17"/>
        <v>-6.4219263074721811E-3</v>
      </c>
      <c r="AE25">
        <f t="shared" si="18"/>
        <v>1.7050871753418031</v>
      </c>
      <c r="AF25">
        <f t="shared" si="19"/>
        <v>1.0747755706172146E-2</v>
      </c>
      <c r="AG25">
        <f t="shared" si="20"/>
        <v>1.6085728069262293</v>
      </c>
      <c r="AH25">
        <f t="shared" si="21"/>
        <v>1.0139392175634088E-2</v>
      </c>
      <c r="AI25">
        <f t="shared" si="22"/>
        <v>111.1111111111111</v>
      </c>
    </row>
    <row r="26" spans="1:35" x14ac:dyDescent="0.2">
      <c r="A26">
        <v>1</v>
      </c>
      <c r="B26">
        <v>58</v>
      </c>
      <c r="C26">
        <v>52</v>
      </c>
      <c r="D26">
        <v>1030</v>
      </c>
      <c r="E26">
        <v>1037</v>
      </c>
      <c r="F26">
        <v>1064</v>
      </c>
      <c r="G26">
        <v>1056</v>
      </c>
      <c r="H26">
        <v>1083</v>
      </c>
      <c r="I26">
        <v>3</v>
      </c>
      <c r="J26">
        <v>9.5027999529219934E-2</v>
      </c>
      <c r="K26">
        <v>0</v>
      </c>
      <c r="L26">
        <v>0.99639999999999995</v>
      </c>
      <c r="M26">
        <f t="shared" si="0"/>
        <v>0.52</v>
      </c>
      <c r="N26">
        <f t="shared" si="1"/>
        <v>2.0000000000000018E-2</v>
      </c>
      <c r="O26">
        <f t="shared" si="2"/>
        <v>1.06</v>
      </c>
      <c r="P26">
        <f t="shared" si="3"/>
        <v>6.0000000000000053E-2</v>
      </c>
      <c r="Q26">
        <f t="shared" si="4"/>
        <v>0.68</v>
      </c>
      <c r="R26">
        <f t="shared" si="5"/>
        <v>1.9999999999999907E-2</v>
      </c>
      <c r="S26">
        <f t="shared" si="6"/>
        <v>0.38</v>
      </c>
      <c r="T26">
        <f t="shared" si="7"/>
        <v>3.999999999999998E-2</v>
      </c>
      <c r="U26">
        <f t="shared" si="8"/>
        <v>0.14000000000000001</v>
      </c>
      <c r="V26">
        <f t="shared" si="9"/>
        <v>1.999999999999999E-2</v>
      </c>
      <c r="W26">
        <f t="shared" si="10"/>
        <v>0.16</v>
      </c>
      <c r="X26">
        <f t="shared" si="11"/>
        <v>0</v>
      </c>
      <c r="Y26">
        <f t="shared" si="12"/>
        <v>0.30000000000000004</v>
      </c>
      <c r="Z26">
        <f t="shared" si="13"/>
        <v>1.9999999999999962E-2</v>
      </c>
      <c r="AA26">
        <f t="shared" si="14"/>
        <v>0.38</v>
      </c>
      <c r="AB26">
        <f t="shared" si="15"/>
        <v>0</v>
      </c>
      <c r="AC26">
        <f t="shared" si="16"/>
        <v>0.8493326245171654</v>
      </c>
      <c r="AD26">
        <f t="shared" si="17"/>
        <v>1.7169682013644549E-2</v>
      </c>
      <c r="AE26">
        <f t="shared" si="18"/>
        <v>1.7158349310479752</v>
      </c>
      <c r="AF26">
        <f t="shared" si="19"/>
        <v>-8.3668584262637236E-2</v>
      </c>
      <c r="AG26">
        <f t="shared" si="20"/>
        <v>1.6187121991018634</v>
      </c>
      <c r="AH26">
        <f t="shared" si="21"/>
        <v>-0.16142081804352593</v>
      </c>
      <c r="AI26">
        <f t="shared" si="22"/>
        <v>115.38461538461539</v>
      </c>
    </row>
    <row r="27" spans="1:35" x14ac:dyDescent="0.2">
      <c r="A27">
        <v>1</v>
      </c>
      <c r="B27">
        <v>58</v>
      </c>
      <c r="C27">
        <v>52</v>
      </c>
      <c r="D27">
        <v>1056</v>
      </c>
      <c r="E27">
        <v>1064</v>
      </c>
      <c r="F27">
        <v>1091</v>
      </c>
      <c r="G27">
        <v>1083</v>
      </c>
      <c r="H27">
        <v>1112</v>
      </c>
      <c r="I27">
        <v>3</v>
      </c>
      <c r="J27">
        <v>9.9122786317296166E-2</v>
      </c>
      <c r="K27">
        <v>0</v>
      </c>
      <c r="L27">
        <v>0.99639999999999995</v>
      </c>
      <c r="M27">
        <f t="shared" si="0"/>
        <v>0.54</v>
      </c>
      <c r="N27">
        <f t="shared" si="1"/>
        <v>3.9999999999999925E-2</v>
      </c>
      <c r="O27">
        <f t="shared" si="2"/>
        <v>1.1200000000000001</v>
      </c>
      <c r="P27">
        <f t="shared" si="3"/>
        <v>5.9999999999999831E-2</v>
      </c>
      <c r="Q27">
        <f t="shared" si="4"/>
        <v>0.7</v>
      </c>
      <c r="R27">
        <f t="shared" si="5"/>
        <v>4.0000000000000036E-2</v>
      </c>
      <c r="S27">
        <f t="shared" si="6"/>
        <v>0.42</v>
      </c>
      <c r="T27">
        <f t="shared" si="7"/>
        <v>2.0000000000000018E-2</v>
      </c>
      <c r="U27">
        <f t="shared" si="8"/>
        <v>0.16</v>
      </c>
      <c r="V27">
        <f t="shared" si="9"/>
        <v>0</v>
      </c>
      <c r="W27">
        <f t="shared" si="10"/>
        <v>0.16</v>
      </c>
      <c r="X27">
        <f t="shared" si="11"/>
        <v>0</v>
      </c>
      <c r="Y27">
        <f t="shared" si="12"/>
        <v>0.32</v>
      </c>
      <c r="Z27">
        <f t="shared" si="13"/>
        <v>0</v>
      </c>
      <c r="AA27">
        <f t="shared" si="14"/>
        <v>0.38</v>
      </c>
      <c r="AB27">
        <f t="shared" si="15"/>
        <v>3.999999999999998E-2</v>
      </c>
      <c r="AC27">
        <f t="shared" si="16"/>
        <v>0.86650230653080995</v>
      </c>
      <c r="AD27">
        <f t="shared" si="17"/>
        <v>-0.10083826627628201</v>
      </c>
      <c r="AE27">
        <f t="shared" si="18"/>
        <v>1.632166346785338</v>
      </c>
      <c r="AF27">
        <f t="shared" si="19"/>
        <v>-0.16575053003344831</v>
      </c>
      <c r="AG27">
        <f t="shared" si="20"/>
        <v>1.4572913810583374</v>
      </c>
      <c r="AH27">
        <f t="shared" si="21"/>
        <v>-0.21456611262453262</v>
      </c>
      <c r="AI27">
        <f t="shared" si="22"/>
        <v>111.1111111111111</v>
      </c>
    </row>
    <row r="28" spans="1:35" x14ac:dyDescent="0.2">
      <c r="A28">
        <v>1</v>
      </c>
      <c r="B28">
        <v>58</v>
      </c>
      <c r="C28">
        <v>52</v>
      </c>
      <c r="D28">
        <v>1083</v>
      </c>
      <c r="E28">
        <v>1091</v>
      </c>
      <c r="F28">
        <v>1120</v>
      </c>
      <c r="G28">
        <v>1112</v>
      </c>
      <c r="H28">
        <v>1142</v>
      </c>
      <c r="I28">
        <v>3</v>
      </c>
      <c r="J28">
        <v>7.6480109811034605E-2</v>
      </c>
      <c r="K28">
        <v>1</v>
      </c>
      <c r="L28">
        <v>0.99639999999999995</v>
      </c>
      <c r="M28">
        <f t="shared" si="0"/>
        <v>0.57999999999999996</v>
      </c>
      <c r="N28">
        <f t="shared" si="1"/>
        <v>2.0000000000000018E-2</v>
      </c>
      <c r="O28">
        <f t="shared" si="2"/>
        <v>1.18</v>
      </c>
      <c r="P28">
        <f t="shared" si="3"/>
        <v>2.0000000000000018E-2</v>
      </c>
      <c r="Q28">
        <f t="shared" si="4"/>
        <v>0.74</v>
      </c>
      <c r="R28">
        <f t="shared" si="5"/>
        <v>2.0000000000000018E-2</v>
      </c>
      <c r="S28">
        <f t="shared" si="6"/>
        <v>0.44</v>
      </c>
      <c r="T28">
        <f t="shared" si="7"/>
        <v>0</v>
      </c>
      <c r="U28">
        <f t="shared" si="8"/>
        <v>0.16</v>
      </c>
      <c r="V28">
        <f t="shared" si="9"/>
        <v>0</v>
      </c>
      <c r="W28">
        <f t="shared" si="10"/>
        <v>0.16</v>
      </c>
      <c r="X28">
        <f t="shared" si="11"/>
        <v>0</v>
      </c>
      <c r="Y28">
        <f t="shared" si="12"/>
        <v>0.32</v>
      </c>
      <c r="Z28">
        <f t="shared" si="13"/>
        <v>0</v>
      </c>
      <c r="AA28">
        <f t="shared" si="14"/>
        <v>0.42</v>
      </c>
      <c r="AB28">
        <f t="shared" si="15"/>
        <v>2.0000000000000018E-2</v>
      </c>
      <c r="AC28">
        <f t="shared" si="16"/>
        <v>0.76566404025452794</v>
      </c>
      <c r="AD28">
        <f t="shared" si="17"/>
        <v>-6.4912263757166078E-2</v>
      </c>
      <c r="AE28">
        <f t="shared" si="18"/>
        <v>1.4664158167518897</v>
      </c>
      <c r="AF28">
        <f t="shared" si="19"/>
        <v>-0.21835964715799983</v>
      </c>
      <c r="AG28">
        <f t="shared" si="20"/>
        <v>1.2427252684338048</v>
      </c>
      <c r="AH28">
        <f t="shared" si="21"/>
        <v>-0.20267846043889648</v>
      </c>
      <c r="AI28">
        <f t="shared" si="22"/>
        <v>103.44827586206897</v>
      </c>
    </row>
    <row r="29" spans="1:35" x14ac:dyDescent="0.2">
      <c r="A29">
        <v>1</v>
      </c>
      <c r="B29">
        <v>58</v>
      </c>
      <c r="C29">
        <v>52</v>
      </c>
      <c r="D29">
        <v>1112</v>
      </c>
      <c r="E29">
        <v>1120</v>
      </c>
      <c r="F29">
        <v>1150</v>
      </c>
      <c r="G29">
        <v>1142</v>
      </c>
      <c r="H29">
        <v>1172</v>
      </c>
      <c r="I29">
        <v>3</v>
      </c>
      <c r="J29">
        <v>6.3635454718637005E-2</v>
      </c>
      <c r="K29">
        <v>2</v>
      </c>
      <c r="L29">
        <v>0.99639999999999995</v>
      </c>
      <c r="M29">
        <f t="shared" si="0"/>
        <v>0.6</v>
      </c>
      <c r="N29">
        <f t="shared" si="1"/>
        <v>0</v>
      </c>
      <c r="O29">
        <f t="shared" si="2"/>
        <v>1.2</v>
      </c>
      <c r="P29">
        <f t="shared" si="3"/>
        <v>4.0000000000000036E-2</v>
      </c>
      <c r="Q29">
        <f t="shared" si="4"/>
        <v>0.76</v>
      </c>
      <c r="R29">
        <f t="shared" si="5"/>
        <v>0</v>
      </c>
      <c r="S29">
        <f t="shared" si="6"/>
        <v>0.44</v>
      </c>
      <c r="T29">
        <f t="shared" si="7"/>
        <v>3.999999999999998E-2</v>
      </c>
      <c r="U29">
        <f t="shared" si="8"/>
        <v>0.16</v>
      </c>
      <c r="V29">
        <f t="shared" si="9"/>
        <v>0</v>
      </c>
      <c r="W29">
        <f t="shared" si="10"/>
        <v>0.16</v>
      </c>
      <c r="X29">
        <f t="shared" si="11"/>
        <v>0</v>
      </c>
      <c r="Y29">
        <f t="shared" si="12"/>
        <v>0.32</v>
      </c>
      <c r="Z29">
        <f t="shared" si="13"/>
        <v>0</v>
      </c>
      <c r="AA29">
        <f t="shared" si="14"/>
        <v>0.44</v>
      </c>
      <c r="AB29">
        <f t="shared" si="15"/>
        <v>0</v>
      </c>
      <c r="AC29">
        <f t="shared" si="16"/>
        <v>0.70075177649736187</v>
      </c>
      <c r="AD29">
        <f t="shared" si="17"/>
        <v>-0.15344738340083386</v>
      </c>
      <c r="AE29">
        <f t="shared" si="18"/>
        <v>1.2480561695938899</v>
      </c>
      <c r="AF29">
        <f t="shared" si="19"/>
        <v>-0.25779633849279482</v>
      </c>
      <c r="AG29">
        <f t="shared" si="20"/>
        <v>1.0400468079949083</v>
      </c>
      <c r="AH29">
        <f t="shared" si="21"/>
        <v>-0.24145017001015423</v>
      </c>
      <c r="AI29">
        <f t="shared" si="22"/>
        <v>100</v>
      </c>
    </row>
    <row r="30" spans="1:35" x14ac:dyDescent="0.2">
      <c r="A30">
        <v>1</v>
      </c>
      <c r="B30">
        <v>58</v>
      </c>
      <c r="C30">
        <v>52</v>
      </c>
      <c r="D30">
        <v>1142</v>
      </c>
      <c r="E30">
        <v>1150</v>
      </c>
      <c r="F30">
        <v>1180</v>
      </c>
      <c r="G30">
        <v>1172</v>
      </c>
      <c r="H30">
        <v>1204</v>
      </c>
      <c r="I30">
        <v>3</v>
      </c>
      <c r="J30">
        <v>3.831470352357965E-2</v>
      </c>
      <c r="K30">
        <v>2</v>
      </c>
      <c r="L30">
        <v>0.99639999999999995</v>
      </c>
      <c r="M30">
        <f t="shared" si="0"/>
        <v>0.6</v>
      </c>
      <c r="N30">
        <f t="shared" si="1"/>
        <v>4.0000000000000036E-2</v>
      </c>
      <c r="O30">
        <f t="shared" si="2"/>
        <v>1.24</v>
      </c>
      <c r="P30">
        <f t="shared" si="3"/>
        <v>-4.0000000000000036E-2</v>
      </c>
      <c r="Q30">
        <f t="shared" si="4"/>
        <v>0.76</v>
      </c>
      <c r="R30">
        <f t="shared" si="5"/>
        <v>2.0000000000000018E-2</v>
      </c>
      <c r="S30">
        <f t="shared" si="6"/>
        <v>0.48</v>
      </c>
      <c r="T30">
        <f t="shared" si="7"/>
        <v>-0.06</v>
      </c>
      <c r="U30">
        <f t="shared" si="8"/>
        <v>0.16</v>
      </c>
      <c r="V30">
        <f t="shared" si="9"/>
        <v>0</v>
      </c>
      <c r="W30">
        <f t="shared" si="10"/>
        <v>0.16</v>
      </c>
      <c r="X30">
        <f t="shared" si="11"/>
        <v>-1.999999999999999E-2</v>
      </c>
      <c r="Y30">
        <f t="shared" si="12"/>
        <v>0.32</v>
      </c>
      <c r="Z30">
        <f t="shared" si="13"/>
        <v>-1.9999999999999962E-2</v>
      </c>
      <c r="AA30">
        <f t="shared" si="14"/>
        <v>0.44</v>
      </c>
      <c r="AB30">
        <f t="shared" si="15"/>
        <v>3.999999999999998E-2</v>
      </c>
      <c r="AC30">
        <f t="shared" si="16"/>
        <v>0.54730439309652801</v>
      </c>
      <c r="AD30">
        <f t="shared" si="17"/>
        <v>-0.1043489550919609</v>
      </c>
      <c r="AE30">
        <f t="shared" si="18"/>
        <v>0.99025983110109506</v>
      </c>
      <c r="AF30">
        <f t="shared" si="19"/>
        <v>4.9319885126134055E-2</v>
      </c>
      <c r="AG30">
        <f t="shared" si="20"/>
        <v>0.79859663798475411</v>
      </c>
      <c r="AH30">
        <f t="shared" si="21"/>
        <v>6.7719792204603557E-2</v>
      </c>
      <c r="AI30">
        <f t="shared" si="22"/>
        <v>100</v>
      </c>
    </row>
    <row r="31" spans="1:35" x14ac:dyDescent="0.2">
      <c r="A31">
        <v>1</v>
      </c>
      <c r="B31">
        <v>58</v>
      </c>
      <c r="C31">
        <v>52</v>
      </c>
      <c r="D31">
        <v>1172</v>
      </c>
      <c r="E31">
        <v>1180</v>
      </c>
      <c r="F31">
        <v>1211</v>
      </c>
      <c r="G31">
        <v>1204</v>
      </c>
      <c r="H31">
        <v>1232</v>
      </c>
      <c r="I31">
        <v>3</v>
      </c>
      <c r="J31">
        <v>2.492659326899456E-2</v>
      </c>
      <c r="K31">
        <v>2</v>
      </c>
      <c r="L31">
        <v>0.99639999999999995</v>
      </c>
      <c r="M31">
        <f t="shared" si="0"/>
        <v>0.64</v>
      </c>
      <c r="N31">
        <f t="shared" si="1"/>
        <v>-7.999999999999996E-2</v>
      </c>
      <c r="O31">
        <f t="shared" si="2"/>
        <v>1.2</v>
      </c>
      <c r="P31">
        <f t="shared" si="3"/>
        <v>-6.0000000000000053E-2</v>
      </c>
      <c r="Q31">
        <f t="shared" si="4"/>
        <v>0.78</v>
      </c>
      <c r="R31">
        <f t="shared" si="5"/>
        <v>-6.0000000000000053E-2</v>
      </c>
      <c r="S31">
        <f t="shared" si="6"/>
        <v>0.42</v>
      </c>
      <c r="T31">
        <f t="shared" si="7"/>
        <v>0</v>
      </c>
      <c r="U31">
        <f t="shared" si="8"/>
        <v>0.16</v>
      </c>
      <c r="V31">
        <f t="shared" si="9"/>
        <v>-1.999999999999999E-2</v>
      </c>
      <c r="W31">
        <f t="shared" si="10"/>
        <v>0.14000000000000001</v>
      </c>
      <c r="X31">
        <f t="shared" si="11"/>
        <v>1.999999999999999E-2</v>
      </c>
      <c r="Y31">
        <f t="shared" si="12"/>
        <v>0.30000000000000004</v>
      </c>
      <c r="Z31">
        <f t="shared" si="13"/>
        <v>0</v>
      </c>
      <c r="AA31">
        <f t="shared" si="14"/>
        <v>0.48</v>
      </c>
      <c r="AB31">
        <f t="shared" si="15"/>
        <v>-0.06</v>
      </c>
      <c r="AC31">
        <f t="shared" si="16"/>
        <v>0.4429554380045671</v>
      </c>
      <c r="AD31">
        <f t="shared" si="17"/>
        <v>0.15366884021809485</v>
      </c>
      <c r="AE31">
        <f t="shared" si="18"/>
        <v>1.0395797162272291</v>
      </c>
      <c r="AF31">
        <f t="shared" si="19"/>
        <v>0.31368014382450649</v>
      </c>
      <c r="AG31">
        <f t="shared" si="20"/>
        <v>0.86631643018935767</v>
      </c>
      <c r="AH31">
        <f t="shared" si="21"/>
        <v>0.32075362248760342</v>
      </c>
      <c r="AI31">
        <f t="shared" si="22"/>
        <v>93.75</v>
      </c>
    </row>
    <row r="32" spans="1:35" x14ac:dyDescent="0.2">
      <c r="A32">
        <v>1</v>
      </c>
      <c r="B32">
        <v>58</v>
      </c>
      <c r="C32">
        <v>52</v>
      </c>
      <c r="D32">
        <v>1204</v>
      </c>
      <c r="E32">
        <v>1211</v>
      </c>
      <c r="F32">
        <v>1240</v>
      </c>
      <c r="G32">
        <v>1232</v>
      </c>
      <c r="H32">
        <v>1261</v>
      </c>
      <c r="I32">
        <v>3</v>
      </c>
      <c r="J32">
        <v>4.5704029850330161E-2</v>
      </c>
      <c r="K32">
        <v>2</v>
      </c>
      <c r="L32">
        <v>0.99639999999999995</v>
      </c>
      <c r="M32">
        <f t="shared" si="0"/>
        <v>0.56000000000000005</v>
      </c>
      <c r="N32">
        <f t="shared" si="1"/>
        <v>1.9999999999999907E-2</v>
      </c>
      <c r="O32">
        <f t="shared" si="2"/>
        <v>1.1399999999999999</v>
      </c>
      <c r="P32">
        <f t="shared" si="3"/>
        <v>0</v>
      </c>
      <c r="Q32">
        <f t="shared" si="4"/>
        <v>0.72</v>
      </c>
      <c r="R32">
        <f t="shared" si="5"/>
        <v>2.0000000000000018E-2</v>
      </c>
      <c r="S32">
        <f t="shared" si="6"/>
        <v>0.42</v>
      </c>
      <c r="T32">
        <f t="shared" si="7"/>
        <v>-1.9999999999999962E-2</v>
      </c>
      <c r="U32">
        <f t="shared" si="8"/>
        <v>0.14000000000000001</v>
      </c>
      <c r="V32">
        <f t="shared" si="9"/>
        <v>1.999999999999999E-2</v>
      </c>
      <c r="W32">
        <f t="shared" si="10"/>
        <v>0.16</v>
      </c>
      <c r="X32">
        <f t="shared" si="11"/>
        <v>0</v>
      </c>
      <c r="Y32">
        <f t="shared" si="12"/>
        <v>0.30000000000000004</v>
      </c>
      <c r="Z32">
        <f t="shared" si="13"/>
        <v>1.9999999999999962E-2</v>
      </c>
      <c r="AA32">
        <f t="shared" si="14"/>
        <v>0.42</v>
      </c>
      <c r="AB32">
        <f t="shared" si="15"/>
        <v>0</v>
      </c>
      <c r="AC32">
        <f t="shared" si="16"/>
        <v>0.59662427822266195</v>
      </c>
      <c r="AD32">
        <f t="shared" si="17"/>
        <v>0.16001130360641169</v>
      </c>
      <c r="AE32">
        <f t="shared" si="18"/>
        <v>1.3532598600517356</v>
      </c>
      <c r="AF32">
        <f t="shared" si="19"/>
        <v>0.16348547646675238</v>
      </c>
      <c r="AG32">
        <f t="shared" si="20"/>
        <v>1.1870700526769611</v>
      </c>
      <c r="AH32">
        <f t="shared" si="21"/>
        <v>0.14340831269013377</v>
      </c>
      <c r="AI32">
        <f t="shared" si="22"/>
        <v>107.14285714285714</v>
      </c>
    </row>
    <row r="33" spans="1:35" x14ac:dyDescent="0.2">
      <c r="A33">
        <v>1</v>
      </c>
      <c r="B33">
        <v>58</v>
      </c>
      <c r="C33">
        <v>52</v>
      </c>
      <c r="D33">
        <v>1232</v>
      </c>
      <c r="E33">
        <v>1240</v>
      </c>
      <c r="F33">
        <v>1269</v>
      </c>
      <c r="G33">
        <v>1261</v>
      </c>
      <c r="H33">
        <v>1289</v>
      </c>
      <c r="I33">
        <v>3</v>
      </c>
      <c r="J33">
        <v>7.4614445178519409E-2</v>
      </c>
      <c r="K33">
        <v>1</v>
      </c>
      <c r="L33">
        <v>0.99639999999999995</v>
      </c>
      <c r="M33">
        <f t="shared" si="0"/>
        <v>0.57999999999999996</v>
      </c>
      <c r="N33">
        <f t="shared" si="1"/>
        <v>-1.9999999999999907E-2</v>
      </c>
      <c r="O33">
        <f t="shared" si="2"/>
        <v>1.1399999999999999</v>
      </c>
      <c r="P33">
        <f t="shared" si="3"/>
        <v>-3.9999999999999813E-2</v>
      </c>
      <c r="Q33">
        <f t="shared" si="4"/>
        <v>0.74</v>
      </c>
      <c r="R33">
        <f t="shared" si="5"/>
        <v>-4.0000000000000036E-2</v>
      </c>
      <c r="S33">
        <f t="shared" si="6"/>
        <v>0.4</v>
      </c>
      <c r="T33">
        <f t="shared" si="7"/>
        <v>0</v>
      </c>
      <c r="U33">
        <f t="shared" si="8"/>
        <v>0.16</v>
      </c>
      <c r="V33">
        <f t="shared" si="9"/>
        <v>0</v>
      </c>
      <c r="W33">
        <f t="shared" si="10"/>
        <v>0.16</v>
      </c>
      <c r="X33">
        <f t="shared" si="11"/>
        <v>-1.999999999999999E-2</v>
      </c>
      <c r="Y33">
        <f t="shared" si="12"/>
        <v>0.32</v>
      </c>
      <c r="Z33">
        <f t="shared" si="13"/>
        <v>-1.9999999999999962E-2</v>
      </c>
      <c r="AA33">
        <f t="shared" si="14"/>
        <v>0.42</v>
      </c>
      <c r="AB33">
        <f t="shared" si="15"/>
        <v>-1.9999999999999962E-2</v>
      </c>
      <c r="AC33">
        <f t="shared" si="16"/>
        <v>0.75663558182907364</v>
      </c>
      <c r="AD33">
        <f t="shared" si="17"/>
        <v>3.4741728603407962E-3</v>
      </c>
      <c r="AE33">
        <f t="shared" si="18"/>
        <v>1.516745336518488</v>
      </c>
      <c r="AF33">
        <f t="shared" si="19"/>
        <v>0.11510023997198404</v>
      </c>
      <c r="AG33">
        <f t="shared" si="20"/>
        <v>1.3304783653670949</v>
      </c>
      <c r="AH33">
        <f t="shared" si="21"/>
        <v>0.15301761326060692</v>
      </c>
      <c r="AI33">
        <f t="shared" si="22"/>
        <v>103.44827586206897</v>
      </c>
    </row>
    <row r="34" spans="1:35" x14ac:dyDescent="0.2">
      <c r="A34">
        <v>1</v>
      </c>
      <c r="B34">
        <v>58</v>
      </c>
      <c r="C34">
        <v>52</v>
      </c>
      <c r="D34">
        <v>1261</v>
      </c>
      <c r="E34">
        <v>1269</v>
      </c>
      <c r="F34">
        <v>1296</v>
      </c>
      <c r="G34">
        <v>1289</v>
      </c>
      <c r="H34">
        <v>1316</v>
      </c>
      <c r="I34">
        <v>3</v>
      </c>
      <c r="J34">
        <v>7.5329291418677502E-2</v>
      </c>
      <c r="K34">
        <v>0</v>
      </c>
      <c r="L34">
        <v>0.99639999999999995</v>
      </c>
      <c r="M34">
        <f t="shared" si="0"/>
        <v>0.56000000000000005</v>
      </c>
      <c r="N34">
        <f t="shared" si="1"/>
        <v>-2.0000000000000018E-2</v>
      </c>
      <c r="O34">
        <f t="shared" si="2"/>
        <v>1.1000000000000001</v>
      </c>
      <c r="P34">
        <f t="shared" si="3"/>
        <v>-2.0000000000000018E-2</v>
      </c>
      <c r="Q34">
        <f t="shared" si="4"/>
        <v>0.7</v>
      </c>
      <c r="R34">
        <f t="shared" si="5"/>
        <v>-1.9999999999999907E-2</v>
      </c>
      <c r="S34">
        <f t="shared" si="6"/>
        <v>0.4</v>
      </c>
      <c r="T34">
        <f t="shared" si="7"/>
        <v>0</v>
      </c>
      <c r="U34">
        <f t="shared" si="8"/>
        <v>0.16</v>
      </c>
      <c r="V34">
        <f t="shared" si="9"/>
        <v>-1.999999999999999E-2</v>
      </c>
      <c r="W34">
        <f t="shared" si="10"/>
        <v>0.14000000000000001</v>
      </c>
      <c r="X34">
        <f t="shared" si="11"/>
        <v>0</v>
      </c>
      <c r="Y34">
        <f t="shared" si="12"/>
        <v>0.30000000000000004</v>
      </c>
      <c r="Z34">
        <f t="shared" si="13"/>
        <v>-2.0000000000000018E-2</v>
      </c>
      <c r="AA34">
        <f t="shared" si="14"/>
        <v>0.4</v>
      </c>
      <c r="AB34">
        <f t="shared" si="15"/>
        <v>0</v>
      </c>
      <c r="AC34">
        <f t="shared" si="16"/>
        <v>0.76010975468941444</v>
      </c>
      <c r="AD34">
        <f t="shared" si="17"/>
        <v>0.11162606711164313</v>
      </c>
      <c r="AE34">
        <f t="shared" si="18"/>
        <v>1.631845576490472</v>
      </c>
      <c r="AF34">
        <f t="shared" si="19"/>
        <v>2.1436427409115666E-2</v>
      </c>
      <c r="AG34">
        <f t="shared" si="20"/>
        <v>1.4834959786277018</v>
      </c>
      <c r="AH34">
        <f t="shared" si="21"/>
        <v>4.7320691649694213E-2</v>
      </c>
      <c r="AI34">
        <f t="shared" si="22"/>
        <v>107.14285714285714</v>
      </c>
    </row>
    <row r="35" spans="1:35" x14ac:dyDescent="0.2">
      <c r="A35">
        <v>1</v>
      </c>
      <c r="B35">
        <v>58</v>
      </c>
      <c r="C35">
        <v>52</v>
      </c>
      <c r="D35">
        <v>1289</v>
      </c>
      <c r="E35">
        <v>1296</v>
      </c>
      <c r="F35">
        <v>1323</v>
      </c>
      <c r="G35">
        <v>1316</v>
      </c>
      <c r="H35">
        <v>1343</v>
      </c>
      <c r="I35">
        <v>3</v>
      </c>
      <c r="J35">
        <v>0.10039100213937099</v>
      </c>
      <c r="K35">
        <v>0</v>
      </c>
      <c r="L35">
        <v>0.99639999999999995</v>
      </c>
      <c r="M35">
        <f t="shared" si="0"/>
        <v>0.54</v>
      </c>
      <c r="N35">
        <f t="shared" si="1"/>
        <v>0</v>
      </c>
      <c r="O35">
        <f t="shared" si="2"/>
        <v>1.08</v>
      </c>
      <c r="P35">
        <f t="shared" si="3"/>
        <v>-2.0000000000000018E-2</v>
      </c>
      <c r="Q35">
        <f t="shared" si="4"/>
        <v>0.68</v>
      </c>
      <c r="R35">
        <f t="shared" si="5"/>
        <v>0</v>
      </c>
      <c r="S35">
        <f t="shared" si="6"/>
        <v>0.4</v>
      </c>
      <c r="T35">
        <f t="shared" si="7"/>
        <v>-2.0000000000000018E-2</v>
      </c>
      <c r="U35">
        <f t="shared" si="8"/>
        <v>0.14000000000000001</v>
      </c>
      <c r="V35">
        <f t="shared" si="9"/>
        <v>0</v>
      </c>
      <c r="W35">
        <f t="shared" si="10"/>
        <v>0.14000000000000001</v>
      </c>
      <c r="X35">
        <f t="shared" si="11"/>
        <v>0</v>
      </c>
      <c r="Y35">
        <f t="shared" si="12"/>
        <v>0.28000000000000003</v>
      </c>
      <c r="Z35">
        <f t="shared" si="13"/>
        <v>0</v>
      </c>
      <c r="AA35">
        <f t="shared" si="14"/>
        <v>0.4</v>
      </c>
      <c r="AB35">
        <f t="shared" si="15"/>
        <v>0</v>
      </c>
      <c r="AC35">
        <f t="shared" si="16"/>
        <v>0.87173582180105758</v>
      </c>
      <c r="AD35">
        <f t="shared" si="17"/>
        <v>-9.018963970252758E-2</v>
      </c>
      <c r="AE35">
        <f t="shared" si="18"/>
        <v>1.6532820038995877</v>
      </c>
      <c r="AF35">
        <f t="shared" si="19"/>
        <v>-1.1995710176043062E-2</v>
      </c>
      <c r="AG35">
        <f t="shared" si="20"/>
        <v>1.530816670277396</v>
      </c>
      <c r="AH35">
        <f t="shared" si="21"/>
        <v>1.7566625688212101E-2</v>
      </c>
      <c r="AI35">
        <f t="shared" si="22"/>
        <v>111.1111111111111</v>
      </c>
    </row>
    <row r="36" spans="1:35" x14ac:dyDescent="0.2">
      <c r="A36">
        <v>1</v>
      </c>
      <c r="B36">
        <v>58</v>
      </c>
      <c r="C36">
        <v>52</v>
      </c>
      <c r="D36">
        <v>1316</v>
      </c>
      <c r="E36">
        <v>1323</v>
      </c>
      <c r="F36">
        <v>1350</v>
      </c>
      <c r="G36">
        <v>1343</v>
      </c>
      <c r="H36">
        <v>1369</v>
      </c>
      <c r="I36">
        <v>3</v>
      </c>
      <c r="J36">
        <v>7.9825206918822778E-2</v>
      </c>
      <c r="K36">
        <v>0</v>
      </c>
      <c r="L36">
        <v>0.99639999999999995</v>
      </c>
      <c r="M36">
        <f t="shared" si="0"/>
        <v>0.54</v>
      </c>
      <c r="N36">
        <f t="shared" si="1"/>
        <v>-2.0000000000000018E-2</v>
      </c>
      <c r="O36">
        <f t="shared" si="2"/>
        <v>1.06</v>
      </c>
      <c r="P36">
        <f t="shared" si="3"/>
        <v>2.0000000000000018E-2</v>
      </c>
      <c r="Q36">
        <f t="shared" si="4"/>
        <v>0.68</v>
      </c>
      <c r="R36">
        <f t="shared" si="5"/>
        <v>0</v>
      </c>
      <c r="S36">
        <f t="shared" si="6"/>
        <v>0.38</v>
      </c>
      <c r="T36">
        <f t="shared" si="7"/>
        <v>2.0000000000000018E-2</v>
      </c>
      <c r="U36">
        <f t="shared" si="8"/>
        <v>0.14000000000000001</v>
      </c>
      <c r="V36">
        <f t="shared" si="9"/>
        <v>0</v>
      </c>
      <c r="W36">
        <f t="shared" si="10"/>
        <v>0.14000000000000001</v>
      </c>
      <c r="X36">
        <f t="shared" si="11"/>
        <v>1.999999999999999E-2</v>
      </c>
      <c r="Y36">
        <f t="shared" si="12"/>
        <v>0.28000000000000003</v>
      </c>
      <c r="Z36">
        <f t="shared" si="13"/>
        <v>2.0000000000000018E-2</v>
      </c>
      <c r="AA36">
        <f t="shared" si="14"/>
        <v>0.4</v>
      </c>
      <c r="AB36">
        <f t="shared" si="15"/>
        <v>-2.0000000000000018E-2</v>
      </c>
      <c r="AC36">
        <f t="shared" si="16"/>
        <v>0.78154618209853</v>
      </c>
      <c r="AD36">
        <f t="shared" si="17"/>
        <v>7.8193929526484518E-2</v>
      </c>
      <c r="AE36">
        <f t="shared" si="18"/>
        <v>1.6412862937235446</v>
      </c>
      <c r="AF36">
        <f t="shared" si="19"/>
        <v>-1.4962178629907896E-2</v>
      </c>
      <c r="AG36">
        <f t="shared" si="20"/>
        <v>1.5483832959656081</v>
      </c>
      <c r="AH36">
        <f t="shared" si="21"/>
        <v>-4.2527633841870527E-2</v>
      </c>
      <c r="AI36">
        <f t="shared" si="22"/>
        <v>111.1111111111111</v>
      </c>
    </row>
    <row r="37" spans="1:35" x14ac:dyDescent="0.2">
      <c r="A37">
        <v>1</v>
      </c>
      <c r="B37">
        <v>58</v>
      </c>
      <c r="C37">
        <v>52</v>
      </c>
      <c r="D37">
        <v>1343</v>
      </c>
      <c r="E37">
        <v>1350</v>
      </c>
      <c r="F37">
        <v>1377</v>
      </c>
      <c r="G37">
        <v>1369</v>
      </c>
      <c r="H37">
        <v>1397</v>
      </c>
      <c r="I37">
        <v>3</v>
      </c>
      <c r="J37">
        <v>9.7498061457340121E-2</v>
      </c>
      <c r="K37">
        <v>0</v>
      </c>
      <c r="L37">
        <v>0.99639999999999995</v>
      </c>
      <c r="M37">
        <f t="shared" si="0"/>
        <v>0.52</v>
      </c>
      <c r="N37">
        <f t="shared" si="1"/>
        <v>4.0000000000000036E-2</v>
      </c>
      <c r="O37">
        <f t="shared" si="2"/>
        <v>1.08</v>
      </c>
      <c r="P37">
        <f t="shared" si="3"/>
        <v>4.0000000000000036E-2</v>
      </c>
      <c r="Q37">
        <f t="shared" si="4"/>
        <v>0.68</v>
      </c>
      <c r="R37">
        <f t="shared" si="5"/>
        <v>1.9999999999999907E-2</v>
      </c>
      <c r="S37">
        <f t="shared" si="6"/>
        <v>0.4</v>
      </c>
      <c r="T37">
        <f t="shared" si="7"/>
        <v>1.9999999999999962E-2</v>
      </c>
      <c r="U37">
        <f t="shared" si="8"/>
        <v>0.14000000000000001</v>
      </c>
      <c r="V37">
        <f t="shared" si="9"/>
        <v>1.999999999999999E-2</v>
      </c>
      <c r="W37">
        <f t="shared" si="10"/>
        <v>0.16</v>
      </c>
      <c r="X37">
        <f t="shared" si="11"/>
        <v>-1.999999999999999E-2</v>
      </c>
      <c r="Y37">
        <f t="shared" si="12"/>
        <v>0.30000000000000004</v>
      </c>
      <c r="Z37">
        <f t="shared" si="13"/>
        <v>0</v>
      </c>
      <c r="AA37">
        <f t="shared" si="14"/>
        <v>0.38</v>
      </c>
      <c r="AB37">
        <f t="shared" si="15"/>
        <v>2.0000000000000018E-2</v>
      </c>
      <c r="AC37">
        <f t="shared" si="16"/>
        <v>0.85974011162501451</v>
      </c>
      <c r="AD37">
        <f t="shared" si="17"/>
        <v>-9.3156108156392303E-2</v>
      </c>
      <c r="AE37">
        <f t="shared" si="18"/>
        <v>1.6263241150936367</v>
      </c>
      <c r="AF37">
        <f t="shared" si="19"/>
        <v>-0.10895206476950681</v>
      </c>
      <c r="AG37">
        <f t="shared" si="20"/>
        <v>1.5058556621237376</v>
      </c>
      <c r="AH37">
        <f t="shared" si="21"/>
        <v>-0.1510591886200503</v>
      </c>
      <c r="AI37">
        <f t="shared" si="22"/>
        <v>115.38461538461539</v>
      </c>
    </row>
    <row r="38" spans="1:35" x14ac:dyDescent="0.2">
      <c r="A38">
        <v>1</v>
      </c>
      <c r="B38">
        <v>58</v>
      </c>
      <c r="C38">
        <v>52</v>
      </c>
      <c r="D38">
        <v>1369</v>
      </c>
      <c r="E38">
        <v>1377</v>
      </c>
      <c r="F38">
        <v>1404</v>
      </c>
      <c r="G38">
        <v>1397</v>
      </c>
      <c r="H38">
        <v>1425</v>
      </c>
      <c r="I38">
        <v>2</v>
      </c>
      <c r="J38">
        <v>7.6671669781502888E-2</v>
      </c>
      <c r="K38">
        <v>1</v>
      </c>
      <c r="L38">
        <v>0.99639999999999995</v>
      </c>
      <c r="M38">
        <f t="shared" si="0"/>
        <v>0.56000000000000005</v>
      </c>
      <c r="N38">
        <f t="shared" si="1"/>
        <v>0</v>
      </c>
      <c r="O38">
        <f t="shared" si="2"/>
        <v>1.1200000000000001</v>
      </c>
      <c r="P38" s="3">
        <f t="shared" si="3"/>
        <v>2.78</v>
      </c>
      <c r="Q38">
        <f t="shared" si="4"/>
        <v>0.7</v>
      </c>
      <c r="R38">
        <f t="shared" si="5"/>
        <v>2.0000000000000018E-2</v>
      </c>
      <c r="S38">
        <f t="shared" si="6"/>
        <v>0.42</v>
      </c>
      <c r="T38" s="3">
        <f t="shared" si="7"/>
        <v>2.7600000000000002</v>
      </c>
      <c r="U38">
        <f t="shared" si="8"/>
        <v>0.16</v>
      </c>
      <c r="V38">
        <f t="shared" si="9"/>
        <v>-1.999999999999999E-2</v>
      </c>
      <c r="W38">
        <f t="shared" si="10"/>
        <v>0.14000000000000001</v>
      </c>
      <c r="X38">
        <f t="shared" si="11"/>
        <v>1.999999999999999E-2</v>
      </c>
      <c r="Y38">
        <f t="shared" si="12"/>
        <v>0.30000000000000004</v>
      </c>
      <c r="Z38">
        <f t="shared" si="13"/>
        <v>0</v>
      </c>
      <c r="AA38">
        <f t="shared" si="14"/>
        <v>0.4</v>
      </c>
      <c r="AB38">
        <f t="shared" si="15"/>
        <v>1.9999999999999962E-2</v>
      </c>
      <c r="AC38">
        <f t="shared" si="16"/>
        <v>0.76658400346862221</v>
      </c>
      <c r="AD38">
        <f t="shared" si="17"/>
        <v>-1.5795956613114503E-2</v>
      </c>
      <c r="AE38">
        <f t="shared" si="18"/>
        <v>1.5173720503241299</v>
      </c>
      <c r="AF38" s="3">
        <f t="shared" si="19"/>
        <v>-0.76658400346862221</v>
      </c>
      <c r="AG38">
        <f t="shared" si="20"/>
        <v>1.3547964735036873</v>
      </c>
      <c r="AH38" s="3">
        <f t="shared" si="21"/>
        <v>-1.1622867178997109</v>
      </c>
      <c r="AI38">
        <f t="shared" si="22"/>
        <v>107.14285714285714</v>
      </c>
    </row>
    <row r="39" spans="1:35" x14ac:dyDescent="0.2">
      <c r="A39">
        <v>1</v>
      </c>
      <c r="B39">
        <v>58</v>
      </c>
      <c r="C39">
        <v>52</v>
      </c>
      <c r="D39">
        <v>1397</v>
      </c>
      <c r="E39">
        <v>1404</v>
      </c>
      <c r="F39">
        <v>1433</v>
      </c>
      <c r="G39">
        <v>1425</v>
      </c>
      <c r="H39" s="3">
        <v>1592</v>
      </c>
      <c r="I39">
        <v>1</v>
      </c>
      <c r="J39">
        <v>7.3419887985270299E-2</v>
      </c>
      <c r="K39">
        <v>2</v>
      </c>
      <c r="L39">
        <v>0.99639999999999995</v>
      </c>
      <c r="M39">
        <f t="shared" si="0"/>
        <v>0.56000000000000005</v>
      </c>
      <c r="N39" s="3">
        <f t="shared" si="1"/>
        <v>2.78</v>
      </c>
      <c r="O39" s="3">
        <f t="shared" si="2"/>
        <v>3.9</v>
      </c>
      <c r="P39" s="3">
        <f t="shared" si="3"/>
        <v>4.0000000000000036E-2</v>
      </c>
      <c r="Q39">
        <f t="shared" si="4"/>
        <v>0.72</v>
      </c>
      <c r="R39">
        <f t="shared" si="5"/>
        <v>8.0000000000000071E-2</v>
      </c>
      <c r="S39" s="3">
        <f t="shared" si="6"/>
        <v>3.18</v>
      </c>
      <c r="T39" s="3">
        <f t="shared" si="7"/>
        <v>-4.0000000000000036E-2</v>
      </c>
      <c r="U39">
        <f t="shared" si="8"/>
        <v>0.14000000000000001</v>
      </c>
      <c r="V39">
        <f t="shared" si="9"/>
        <v>1.999999999999999E-2</v>
      </c>
      <c r="W39">
        <f t="shared" si="10"/>
        <v>0.16</v>
      </c>
      <c r="X39" s="3">
        <f t="shared" si="11"/>
        <v>-2.7</v>
      </c>
      <c r="Y39">
        <f t="shared" si="12"/>
        <v>0.30000000000000004</v>
      </c>
      <c r="Z39" s="3">
        <f t="shared" si="13"/>
        <v>-2.6799999999999997</v>
      </c>
      <c r="AA39">
        <f t="shared" si="14"/>
        <v>0.42</v>
      </c>
      <c r="AB39" s="3">
        <f t="shared" si="15"/>
        <v>2.7600000000000002</v>
      </c>
      <c r="AC39">
        <f t="shared" si="16"/>
        <v>0.75078804685550771</v>
      </c>
      <c r="AD39" s="3">
        <f t="shared" si="17"/>
        <v>-0.75078804685550771</v>
      </c>
      <c r="AE39" s="3">
        <f t="shared" si="18"/>
        <v>0.75078804685550771</v>
      </c>
      <c r="AF39" s="3">
        <f t="shared" si="19"/>
        <v>1.1658186468960885E-2</v>
      </c>
      <c r="AG39" s="3">
        <f t="shared" si="20"/>
        <v>0.19250975560397635</v>
      </c>
      <c r="AH39" s="3">
        <f t="shared" si="21"/>
        <v>1.0045168134014681E-3</v>
      </c>
      <c r="AI39">
        <f t="shared" si="22"/>
        <v>107.14285714285714</v>
      </c>
    </row>
    <row r="40" spans="1:35" x14ac:dyDescent="0.2">
      <c r="A40">
        <v>1</v>
      </c>
      <c r="B40">
        <v>58</v>
      </c>
      <c r="C40">
        <v>52</v>
      </c>
      <c r="D40">
        <v>1425</v>
      </c>
      <c r="E40">
        <v>1433</v>
      </c>
      <c r="F40">
        <v>1465</v>
      </c>
      <c r="G40" s="3">
        <v>1592</v>
      </c>
      <c r="H40" s="3">
        <v>1622</v>
      </c>
      <c r="I40">
        <v>0</v>
      </c>
      <c r="K40">
        <v>2</v>
      </c>
      <c r="L40">
        <v>0.99639999999999995</v>
      </c>
      <c r="M40" s="3">
        <f t="shared" si="0"/>
        <v>3.34</v>
      </c>
      <c r="N40" s="3">
        <f t="shared" si="1"/>
        <v>-2.7399999999999998</v>
      </c>
      <c r="O40" s="3">
        <f t="shared" si="2"/>
        <v>3.94</v>
      </c>
      <c r="P40" s="3">
        <f t="shared" si="3"/>
        <v>-2.8</v>
      </c>
      <c r="Q40">
        <f t="shared" si="4"/>
        <v>0.8</v>
      </c>
      <c r="R40" s="3">
        <f t="shared" si="5"/>
        <v>-6.0000000000000053E-2</v>
      </c>
      <c r="S40" s="3">
        <f t="shared" si="6"/>
        <v>3.14</v>
      </c>
      <c r="T40" s="3">
        <f t="shared" si="7"/>
        <v>-2.74</v>
      </c>
      <c r="U40">
        <f t="shared" si="8"/>
        <v>0.16</v>
      </c>
      <c r="V40" s="3">
        <f t="shared" si="9"/>
        <v>0</v>
      </c>
      <c r="W40" s="3">
        <f t="shared" si="10"/>
        <v>-2.54</v>
      </c>
      <c r="X40" s="3">
        <f t="shared" si="11"/>
        <v>2.68</v>
      </c>
      <c r="Y40" s="3">
        <f t="shared" si="12"/>
        <v>-2.38</v>
      </c>
      <c r="Z40" s="3">
        <f t="shared" si="13"/>
        <v>2.6799999999999997</v>
      </c>
      <c r="AA40" s="3">
        <f t="shared" si="14"/>
        <v>3.18</v>
      </c>
      <c r="AB40" s="3">
        <f t="shared" si="15"/>
        <v>-2.74</v>
      </c>
      <c r="AC40" s="3">
        <f t="shared" si="16"/>
        <v>0</v>
      </c>
      <c r="AD40" s="3">
        <f t="shared" si="17"/>
        <v>0.76244623332446859</v>
      </c>
      <c r="AE40" s="3">
        <f t="shared" si="18"/>
        <v>0.76244623332446859</v>
      </c>
      <c r="AF40" s="3">
        <f t="shared" si="19"/>
        <v>0.79811603876317183</v>
      </c>
      <c r="AG40" s="3">
        <f t="shared" si="20"/>
        <v>0.19351427241737781</v>
      </c>
      <c r="AH40" s="3">
        <f t="shared" si="21"/>
        <v>1.1754000013437105</v>
      </c>
      <c r="AI40" s="3">
        <f t="shared" si="22"/>
        <v>17.964071856287426</v>
      </c>
    </row>
    <row r="41" spans="1:35" x14ac:dyDescent="0.2">
      <c r="A41">
        <v>1</v>
      </c>
      <c r="B41">
        <v>58</v>
      </c>
      <c r="C41">
        <v>52</v>
      </c>
      <c r="D41" s="3">
        <v>1592</v>
      </c>
      <c r="E41" s="3">
        <v>1600</v>
      </c>
      <c r="F41" s="3">
        <v>1629</v>
      </c>
      <c r="G41" s="3">
        <v>1622</v>
      </c>
      <c r="H41">
        <v>1649</v>
      </c>
      <c r="I41">
        <v>3</v>
      </c>
      <c r="J41">
        <v>7.581220118756056E-2</v>
      </c>
      <c r="K41">
        <v>0</v>
      </c>
      <c r="L41">
        <v>0.99639999999999995</v>
      </c>
      <c r="M41">
        <f t="shared" si="0"/>
        <v>0.6</v>
      </c>
      <c r="N41">
        <f t="shared" si="1"/>
        <v>-5.9999999999999942E-2</v>
      </c>
      <c r="O41">
        <f t="shared" si="2"/>
        <v>1.1399999999999999</v>
      </c>
      <c r="P41">
        <f t="shared" si="3"/>
        <v>-5.9999999999999831E-2</v>
      </c>
      <c r="Q41">
        <f t="shared" si="4"/>
        <v>0.74</v>
      </c>
      <c r="R41">
        <f t="shared" si="5"/>
        <v>-5.9999999999999942E-2</v>
      </c>
      <c r="S41">
        <f t="shared" si="6"/>
        <v>0.4</v>
      </c>
      <c r="T41">
        <f t="shared" si="7"/>
        <v>0</v>
      </c>
      <c r="U41">
        <f t="shared" si="8"/>
        <v>0.16</v>
      </c>
      <c r="V41">
        <f t="shared" si="9"/>
        <v>-1.999999999999999E-2</v>
      </c>
      <c r="W41">
        <f t="shared" si="10"/>
        <v>0.14000000000000001</v>
      </c>
      <c r="X41">
        <f t="shared" si="11"/>
        <v>0</v>
      </c>
      <c r="Y41">
        <f t="shared" si="12"/>
        <v>0.30000000000000004</v>
      </c>
      <c r="Z41">
        <f t="shared" si="13"/>
        <v>-2.0000000000000018E-2</v>
      </c>
      <c r="AA41">
        <f t="shared" si="14"/>
        <v>0.44</v>
      </c>
      <c r="AB41">
        <f t="shared" si="15"/>
        <v>-3.999999999999998E-2</v>
      </c>
      <c r="AC41">
        <f t="shared" si="16"/>
        <v>0.76244623332446859</v>
      </c>
      <c r="AD41">
        <f t="shared" si="17"/>
        <v>3.5669805438703239E-2</v>
      </c>
      <c r="AE41">
        <f t="shared" si="18"/>
        <v>1.5605622720876404</v>
      </c>
      <c r="AF41">
        <f t="shared" si="19"/>
        <v>5.5667765171389494E-2</v>
      </c>
      <c r="AG41">
        <f t="shared" si="20"/>
        <v>1.3689142737610882</v>
      </c>
      <c r="AH41">
        <f t="shared" si="21"/>
        <v>0.12759501999727263</v>
      </c>
      <c r="AI41">
        <f t="shared" si="22"/>
        <v>100</v>
      </c>
    </row>
    <row r="42" spans="1:35" x14ac:dyDescent="0.2">
      <c r="A42">
        <v>1</v>
      </c>
      <c r="B42">
        <v>58</v>
      </c>
      <c r="C42">
        <v>52</v>
      </c>
      <c r="D42" s="3">
        <v>1622</v>
      </c>
      <c r="E42" s="3">
        <v>1629</v>
      </c>
      <c r="F42" s="3">
        <v>1656</v>
      </c>
      <c r="G42">
        <v>1649</v>
      </c>
      <c r="H42">
        <v>1676</v>
      </c>
      <c r="I42">
        <v>3</v>
      </c>
      <c r="J42">
        <v>8.3401830687900122E-2</v>
      </c>
      <c r="K42">
        <v>0</v>
      </c>
      <c r="L42">
        <v>0.99639999999999995</v>
      </c>
      <c r="M42">
        <f t="shared" si="0"/>
        <v>0.54</v>
      </c>
      <c r="N42">
        <f t="shared" si="1"/>
        <v>0</v>
      </c>
      <c r="O42">
        <f t="shared" si="2"/>
        <v>1.08</v>
      </c>
      <c r="P42">
        <f t="shared" si="3"/>
        <v>-2.0000000000000018E-2</v>
      </c>
      <c r="Q42">
        <f t="shared" si="4"/>
        <v>0.68</v>
      </c>
      <c r="R42">
        <f t="shared" si="5"/>
        <v>0</v>
      </c>
      <c r="S42">
        <f t="shared" si="6"/>
        <v>0.4</v>
      </c>
      <c r="T42">
        <f t="shared" si="7"/>
        <v>-2.0000000000000018E-2</v>
      </c>
      <c r="U42">
        <f t="shared" si="8"/>
        <v>0.14000000000000001</v>
      </c>
      <c r="V42">
        <f t="shared" si="9"/>
        <v>0</v>
      </c>
      <c r="W42">
        <f t="shared" si="10"/>
        <v>0.14000000000000001</v>
      </c>
      <c r="X42">
        <f t="shared" si="11"/>
        <v>0</v>
      </c>
      <c r="Y42">
        <f t="shared" si="12"/>
        <v>0.28000000000000003</v>
      </c>
      <c r="Z42">
        <f t="shared" si="13"/>
        <v>0</v>
      </c>
      <c r="AA42">
        <f t="shared" si="14"/>
        <v>0.4</v>
      </c>
      <c r="AB42">
        <f t="shared" si="15"/>
        <v>0</v>
      </c>
      <c r="AC42">
        <f t="shared" si="16"/>
        <v>0.79811603876317183</v>
      </c>
      <c r="AD42">
        <f t="shared" si="17"/>
        <v>1.9997959732686144E-2</v>
      </c>
      <c r="AE42">
        <f t="shared" si="18"/>
        <v>1.6162300372590299</v>
      </c>
      <c r="AF42">
        <f t="shared" si="19"/>
        <v>4.4911332239052637E-2</v>
      </c>
      <c r="AG42">
        <f t="shared" si="20"/>
        <v>1.4965092937583608</v>
      </c>
      <c r="AH42">
        <f t="shared" si="21"/>
        <v>7.0605205768132118E-2</v>
      </c>
      <c r="AI42">
        <f t="shared" si="22"/>
        <v>111.1111111111111</v>
      </c>
    </row>
    <row r="43" spans="1:35" x14ac:dyDescent="0.2">
      <c r="A43">
        <v>1</v>
      </c>
      <c r="B43">
        <v>58</v>
      </c>
      <c r="C43">
        <v>52</v>
      </c>
      <c r="D43">
        <v>1649</v>
      </c>
      <c r="E43">
        <v>1656</v>
      </c>
      <c r="F43">
        <v>1683</v>
      </c>
      <c r="G43">
        <v>1676</v>
      </c>
      <c r="H43">
        <v>1702</v>
      </c>
      <c r="I43">
        <v>3</v>
      </c>
      <c r="J43">
        <v>8.783776692717421E-2</v>
      </c>
      <c r="K43">
        <v>0</v>
      </c>
      <c r="L43">
        <v>0.99639999999999995</v>
      </c>
      <c r="M43">
        <f t="shared" si="0"/>
        <v>0.54</v>
      </c>
      <c r="N43">
        <f t="shared" si="1"/>
        <v>-2.0000000000000018E-2</v>
      </c>
      <c r="O43">
        <f t="shared" si="2"/>
        <v>1.06</v>
      </c>
      <c r="P43">
        <f t="shared" si="3"/>
        <v>-2.0000000000000018E-2</v>
      </c>
      <c r="Q43">
        <f t="shared" si="4"/>
        <v>0.68</v>
      </c>
      <c r="R43">
        <f t="shared" si="5"/>
        <v>-2.0000000000000018E-2</v>
      </c>
      <c r="S43">
        <f t="shared" si="6"/>
        <v>0.38</v>
      </c>
      <c r="T43">
        <f t="shared" si="7"/>
        <v>0</v>
      </c>
      <c r="U43">
        <f t="shared" si="8"/>
        <v>0.14000000000000001</v>
      </c>
      <c r="V43">
        <f t="shared" si="9"/>
        <v>0</v>
      </c>
      <c r="W43">
        <f t="shared" si="10"/>
        <v>0.14000000000000001</v>
      </c>
      <c r="X43">
        <f t="shared" si="11"/>
        <v>0</v>
      </c>
      <c r="Y43">
        <f t="shared" si="12"/>
        <v>0.28000000000000003</v>
      </c>
      <c r="Z43">
        <f t="shared" si="13"/>
        <v>0</v>
      </c>
      <c r="AA43">
        <f t="shared" si="14"/>
        <v>0.4</v>
      </c>
      <c r="AB43">
        <f t="shared" si="15"/>
        <v>-2.0000000000000018E-2</v>
      </c>
      <c r="AC43">
        <f t="shared" si="16"/>
        <v>0.81811399849585797</v>
      </c>
      <c r="AD43">
        <f t="shared" si="17"/>
        <v>2.4913372506366604E-2</v>
      </c>
      <c r="AE43">
        <f t="shared" si="18"/>
        <v>1.6611413694980826</v>
      </c>
      <c r="AF43">
        <f t="shared" si="19"/>
        <v>3.6434836149124683E-2</v>
      </c>
      <c r="AG43">
        <f t="shared" si="20"/>
        <v>1.567114499526493</v>
      </c>
      <c r="AH43">
        <f t="shared" si="21"/>
        <v>6.5170313595821705E-2</v>
      </c>
      <c r="AI43">
        <f t="shared" si="22"/>
        <v>111.1111111111111</v>
      </c>
    </row>
    <row r="44" spans="1:35" x14ac:dyDescent="0.2">
      <c r="A44">
        <v>1</v>
      </c>
      <c r="B44">
        <v>58</v>
      </c>
      <c r="C44">
        <v>52</v>
      </c>
      <c r="D44">
        <v>1676</v>
      </c>
      <c r="E44">
        <v>1683</v>
      </c>
      <c r="F44">
        <v>1709</v>
      </c>
      <c r="G44">
        <v>1702</v>
      </c>
      <c r="H44">
        <v>1728</v>
      </c>
      <c r="I44">
        <v>3</v>
      </c>
      <c r="J44">
        <v>9.3549418267192236E-2</v>
      </c>
      <c r="K44">
        <v>0</v>
      </c>
      <c r="L44">
        <v>0.99639999999999995</v>
      </c>
      <c r="M44">
        <f t="shared" si="0"/>
        <v>0.52</v>
      </c>
      <c r="N44">
        <f t="shared" si="1"/>
        <v>0</v>
      </c>
      <c r="O44">
        <f t="shared" si="2"/>
        <v>1.04</v>
      </c>
      <c r="P44">
        <f t="shared" si="3"/>
        <v>2.0000000000000018E-2</v>
      </c>
      <c r="Q44">
        <f t="shared" si="4"/>
        <v>0.66</v>
      </c>
      <c r="R44">
        <f t="shared" si="5"/>
        <v>0</v>
      </c>
      <c r="S44">
        <f t="shared" si="6"/>
        <v>0.38</v>
      </c>
      <c r="T44">
        <f t="shared" si="7"/>
        <v>2.0000000000000018E-2</v>
      </c>
      <c r="U44">
        <f t="shared" si="8"/>
        <v>0.14000000000000001</v>
      </c>
      <c r="V44">
        <f t="shared" si="9"/>
        <v>0</v>
      </c>
      <c r="W44">
        <f t="shared" si="10"/>
        <v>0.14000000000000001</v>
      </c>
      <c r="X44">
        <f t="shared" si="11"/>
        <v>0</v>
      </c>
      <c r="Y44">
        <f t="shared" si="12"/>
        <v>0.28000000000000003</v>
      </c>
      <c r="Z44">
        <f t="shared" si="13"/>
        <v>0</v>
      </c>
      <c r="AA44">
        <f t="shared" si="14"/>
        <v>0.38</v>
      </c>
      <c r="AB44">
        <f t="shared" si="15"/>
        <v>0</v>
      </c>
      <c r="AC44">
        <f t="shared" si="16"/>
        <v>0.84302737100222458</v>
      </c>
      <c r="AD44">
        <f t="shared" si="17"/>
        <v>1.1521463642758079E-2</v>
      </c>
      <c r="AE44">
        <f t="shared" si="18"/>
        <v>1.6975762056472072</v>
      </c>
      <c r="AF44">
        <f t="shared" si="19"/>
        <v>-4.9117201664160115E-2</v>
      </c>
      <c r="AG44">
        <f t="shared" si="20"/>
        <v>1.6322848131223147</v>
      </c>
      <c r="AH44">
        <f t="shared" si="21"/>
        <v>-7.7134809364723056E-2</v>
      </c>
      <c r="AI44">
        <f t="shared" si="22"/>
        <v>115.38461538461539</v>
      </c>
    </row>
    <row r="45" spans="1:35" x14ac:dyDescent="0.2">
      <c r="A45">
        <v>1</v>
      </c>
      <c r="B45">
        <v>58</v>
      </c>
      <c r="C45">
        <v>52</v>
      </c>
      <c r="D45">
        <v>1702</v>
      </c>
      <c r="E45">
        <v>1709</v>
      </c>
      <c r="F45">
        <v>1735</v>
      </c>
      <c r="G45">
        <v>1728</v>
      </c>
      <c r="H45">
        <v>1755</v>
      </c>
      <c r="I45">
        <v>3</v>
      </c>
      <c r="J45">
        <v>9.6261381618516759E-2</v>
      </c>
      <c r="K45">
        <v>0</v>
      </c>
      <c r="L45">
        <v>0.99639999999999995</v>
      </c>
      <c r="M45">
        <f t="shared" si="0"/>
        <v>0.52</v>
      </c>
      <c r="N45">
        <f t="shared" si="1"/>
        <v>2.0000000000000018E-2</v>
      </c>
      <c r="O45">
        <f t="shared" si="2"/>
        <v>1.06</v>
      </c>
      <c r="P45">
        <f t="shared" si="3"/>
        <v>4.0000000000000036E-2</v>
      </c>
      <c r="Q45">
        <f t="shared" si="4"/>
        <v>0.66</v>
      </c>
      <c r="R45">
        <f t="shared" si="5"/>
        <v>2.0000000000000018E-2</v>
      </c>
      <c r="S45">
        <f t="shared" si="6"/>
        <v>0.4</v>
      </c>
      <c r="T45">
        <f t="shared" si="7"/>
        <v>1.9999999999999962E-2</v>
      </c>
      <c r="U45">
        <f t="shared" si="8"/>
        <v>0.14000000000000001</v>
      </c>
      <c r="V45">
        <f t="shared" si="9"/>
        <v>0</v>
      </c>
      <c r="W45">
        <f t="shared" si="10"/>
        <v>0.14000000000000001</v>
      </c>
      <c r="X45">
        <f t="shared" si="11"/>
        <v>0</v>
      </c>
      <c r="Y45">
        <f t="shared" si="12"/>
        <v>0.28000000000000003</v>
      </c>
      <c r="Z45">
        <f t="shared" si="13"/>
        <v>0</v>
      </c>
      <c r="AA45">
        <f t="shared" si="14"/>
        <v>0.38</v>
      </c>
      <c r="AB45">
        <f t="shared" si="15"/>
        <v>2.0000000000000018E-2</v>
      </c>
      <c r="AC45">
        <f t="shared" si="16"/>
        <v>0.85454883464498266</v>
      </c>
      <c r="AD45">
        <f t="shared" si="17"/>
        <v>-6.0638665306918083E-2</v>
      </c>
      <c r="AE45">
        <f t="shared" si="18"/>
        <v>1.6484590039830471</v>
      </c>
      <c r="AF45">
        <f t="shared" si="19"/>
        <v>-2.9807934776141076E-2</v>
      </c>
      <c r="AG45">
        <f t="shared" si="20"/>
        <v>1.5551500037575916</v>
      </c>
      <c r="AH45">
        <f t="shared" si="21"/>
        <v>-8.3649031751313441E-2</v>
      </c>
      <c r="AI45">
        <f t="shared" si="22"/>
        <v>115.38461538461539</v>
      </c>
    </row>
    <row r="46" spans="1:35" x14ac:dyDescent="0.2">
      <c r="A46">
        <v>1</v>
      </c>
      <c r="B46">
        <v>58</v>
      </c>
      <c r="C46">
        <v>52</v>
      </c>
      <c r="D46">
        <v>1728</v>
      </c>
      <c r="E46">
        <v>1735</v>
      </c>
      <c r="F46">
        <v>1762</v>
      </c>
      <c r="G46">
        <v>1755</v>
      </c>
      <c r="H46">
        <v>1783</v>
      </c>
      <c r="I46">
        <v>3</v>
      </c>
      <c r="J46">
        <v>8.2485550636493418E-2</v>
      </c>
      <c r="K46">
        <v>0</v>
      </c>
      <c r="L46">
        <v>0.99639999999999995</v>
      </c>
      <c r="M46">
        <f t="shared" si="0"/>
        <v>0.54</v>
      </c>
      <c r="N46">
        <f t="shared" si="1"/>
        <v>2.0000000000000018E-2</v>
      </c>
      <c r="O46">
        <f t="shared" si="2"/>
        <v>1.1000000000000001</v>
      </c>
      <c r="P46">
        <f t="shared" si="3"/>
        <v>5.9999999999999831E-2</v>
      </c>
      <c r="Q46">
        <f t="shared" si="4"/>
        <v>0.68</v>
      </c>
      <c r="R46">
        <f t="shared" si="5"/>
        <v>3.9999999999999925E-2</v>
      </c>
      <c r="S46">
        <f t="shared" si="6"/>
        <v>0.42</v>
      </c>
      <c r="T46">
        <f t="shared" si="7"/>
        <v>2.0000000000000018E-2</v>
      </c>
      <c r="U46">
        <f t="shared" si="8"/>
        <v>0.14000000000000001</v>
      </c>
      <c r="V46">
        <f t="shared" si="9"/>
        <v>0</v>
      </c>
      <c r="W46">
        <f t="shared" si="10"/>
        <v>0.14000000000000001</v>
      </c>
      <c r="X46">
        <f t="shared" si="11"/>
        <v>1.999999999999999E-2</v>
      </c>
      <c r="Y46">
        <f t="shared" si="12"/>
        <v>0.28000000000000003</v>
      </c>
      <c r="Z46">
        <f t="shared" si="13"/>
        <v>2.0000000000000018E-2</v>
      </c>
      <c r="AA46">
        <f t="shared" si="14"/>
        <v>0.4</v>
      </c>
      <c r="AB46">
        <f t="shared" si="15"/>
        <v>1.9999999999999962E-2</v>
      </c>
      <c r="AC46">
        <f t="shared" si="16"/>
        <v>0.79391016933806458</v>
      </c>
      <c r="AD46">
        <f t="shared" si="17"/>
        <v>3.0830730530776895E-2</v>
      </c>
      <c r="AE46">
        <f t="shared" si="18"/>
        <v>1.618651069206906</v>
      </c>
      <c r="AF46">
        <f t="shared" si="19"/>
        <v>2.5316922764788474E-2</v>
      </c>
      <c r="AG46">
        <f t="shared" si="20"/>
        <v>1.4715009720062782</v>
      </c>
      <c r="AH46">
        <f t="shared" si="21"/>
        <v>-5.428718582378278E-2</v>
      </c>
      <c r="AI46">
        <f t="shared" si="22"/>
        <v>111.1111111111111</v>
      </c>
    </row>
    <row r="47" spans="1:35" x14ac:dyDescent="0.2">
      <c r="A47">
        <v>1</v>
      </c>
      <c r="B47">
        <v>58</v>
      </c>
      <c r="C47">
        <v>52</v>
      </c>
      <c r="D47">
        <v>1755</v>
      </c>
      <c r="E47">
        <v>1762</v>
      </c>
      <c r="F47">
        <v>1791</v>
      </c>
      <c r="G47">
        <v>1783</v>
      </c>
      <c r="H47">
        <v>1813</v>
      </c>
      <c r="I47">
        <v>3</v>
      </c>
      <c r="J47">
        <v>8.933684231974047E-2</v>
      </c>
      <c r="K47">
        <v>1</v>
      </c>
      <c r="L47">
        <v>0.99639999999999995</v>
      </c>
      <c r="M47">
        <f t="shared" si="0"/>
        <v>0.56000000000000005</v>
      </c>
      <c r="N47">
        <f t="shared" si="1"/>
        <v>3.9999999999999925E-2</v>
      </c>
      <c r="O47">
        <f t="shared" si="2"/>
        <v>1.1599999999999999</v>
      </c>
      <c r="P47">
        <f t="shared" si="3"/>
        <v>2.0000000000000018E-2</v>
      </c>
      <c r="Q47">
        <f t="shared" si="4"/>
        <v>0.72</v>
      </c>
      <c r="R47">
        <f t="shared" si="5"/>
        <v>4.0000000000000036E-2</v>
      </c>
      <c r="S47">
        <f t="shared" si="6"/>
        <v>0.44</v>
      </c>
      <c r="T47">
        <f t="shared" si="7"/>
        <v>-2.0000000000000018E-2</v>
      </c>
      <c r="U47">
        <f t="shared" si="8"/>
        <v>0.14000000000000001</v>
      </c>
      <c r="V47">
        <f t="shared" si="9"/>
        <v>1.999999999999999E-2</v>
      </c>
      <c r="W47">
        <f t="shared" si="10"/>
        <v>0.16</v>
      </c>
      <c r="X47">
        <f t="shared" si="11"/>
        <v>0</v>
      </c>
      <c r="Y47">
        <f t="shared" si="12"/>
        <v>0.30000000000000004</v>
      </c>
      <c r="Z47">
        <f t="shared" si="13"/>
        <v>1.9999999999999962E-2</v>
      </c>
      <c r="AA47">
        <f t="shared" si="14"/>
        <v>0.42</v>
      </c>
      <c r="AB47">
        <f t="shared" si="15"/>
        <v>2.0000000000000018E-2</v>
      </c>
      <c r="AC47">
        <f t="shared" si="16"/>
        <v>0.82474089986884147</v>
      </c>
      <c r="AD47">
        <f t="shared" si="17"/>
        <v>-5.513807765988421E-3</v>
      </c>
      <c r="AE47">
        <f t="shared" si="18"/>
        <v>1.6439679919716945</v>
      </c>
      <c r="AF47">
        <f t="shared" si="19"/>
        <v>-0.14451978539071231</v>
      </c>
      <c r="AG47">
        <f t="shared" si="20"/>
        <v>1.4172137861824954</v>
      </c>
      <c r="AH47">
        <f t="shared" si="21"/>
        <v>-0.14649496704606979</v>
      </c>
      <c r="AI47">
        <f t="shared" si="22"/>
        <v>107.14285714285714</v>
      </c>
    </row>
    <row r="48" spans="1:35" x14ac:dyDescent="0.2">
      <c r="A48">
        <v>1</v>
      </c>
      <c r="B48">
        <v>58</v>
      </c>
      <c r="C48">
        <v>52</v>
      </c>
      <c r="D48">
        <v>1783</v>
      </c>
      <c r="E48">
        <v>1791</v>
      </c>
      <c r="F48">
        <v>1821</v>
      </c>
      <c r="G48">
        <v>1813</v>
      </c>
      <c r="H48">
        <v>1842</v>
      </c>
      <c r="I48">
        <v>3</v>
      </c>
      <c r="J48">
        <v>8.8088543014470264E-2</v>
      </c>
      <c r="K48">
        <v>1</v>
      </c>
      <c r="L48">
        <v>0.99639999999999995</v>
      </c>
      <c r="M48">
        <f t="shared" si="0"/>
        <v>0.6</v>
      </c>
      <c r="N48">
        <f t="shared" si="1"/>
        <v>-2.0000000000000018E-2</v>
      </c>
      <c r="O48">
        <f t="shared" si="2"/>
        <v>1.18</v>
      </c>
      <c r="P48">
        <f t="shared" si="3"/>
        <v>0.12000000000000011</v>
      </c>
      <c r="Q48">
        <f t="shared" si="4"/>
        <v>0.76</v>
      </c>
      <c r="R48">
        <f t="shared" si="5"/>
        <v>0</v>
      </c>
      <c r="S48">
        <f t="shared" si="6"/>
        <v>0.42</v>
      </c>
      <c r="T48">
        <f t="shared" si="7"/>
        <v>0.12000000000000005</v>
      </c>
      <c r="U48">
        <f t="shared" si="8"/>
        <v>0.16</v>
      </c>
      <c r="V48">
        <f t="shared" si="9"/>
        <v>0</v>
      </c>
      <c r="W48">
        <f t="shared" si="10"/>
        <v>0.16</v>
      </c>
      <c r="X48">
        <f t="shared" si="11"/>
        <v>1.999999999999999E-2</v>
      </c>
      <c r="Y48">
        <f t="shared" si="12"/>
        <v>0.32</v>
      </c>
      <c r="Z48">
        <f t="shared" si="13"/>
        <v>1.9999999999999962E-2</v>
      </c>
      <c r="AA48">
        <f t="shared" si="14"/>
        <v>0.44</v>
      </c>
      <c r="AB48">
        <f t="shared" si="15"/>
        <v>-2.0000000000000018E-2</v>
      </c>
      <c r="AC48">
        <f t="shared" si="16"/>
        <v>0.81922709210285305</v>
      </c>
      <c r="AD48">
        <f t="shared" si="17"/>
        <v>-0.139005977624724</v>
      </c>
      <c r="AE48">
        <f t="shared" si="18"/>
        <v>1.4994482065809822</v>
      </c>
      <c r="AF48">
        <f t="shared" si="19"/>
        <v>-0.27079781105249179</v>
      </c>
      <c r="AG48">
        <f t="shared" si="20"/>
        <v>1.2707188191364256</v>
      </c>
      <c r="AH48">
        <f t="shared" si="21"/>
        <v>-0.32560313026835608</v>
      </c>
      <c r="AI48">
        <f t="shared" si="22"/>
        <v>100</v>
      </c>
    </row>
    <row r="49" spans="1:35" x14ac:dyDescent="0.2">
      <c r="A49">
        <v>1</v>
      </c>
      <c r="B49">
        <v>58</v>
      </c>
      <c r="C49">
        <v>52</v>
      </c>
      <c r="D49">
        <v>1813</v>
      </c>
      <c r="E49">
        <v>1821</v>
      </c>
      <c r="F49">
        <v>1851</v>
      </c>
      <c r="G49">
        <v>1842</v>
      </c>
      <c r="H49">
        <v>1878</v>
      </c>
      <c r="I49">
        <v>3</v>
      </c>
      <c r="J49">
        <v>5.9843664879398191E-2</v>
      </c>
      <c r="K49">
        <v>2</v>
      </c>
      <c r="L49">
        <v>0.99639999999999995</v>
      </c>
      <c r="M49">
        <f t="shared" si="0"/>
        <v>0.57999999999999996</v>
      </c>
      <c r="N49">
        <f t="shared" si="1"/>
        <v>0.14000000000000001</v>
      </c>
      <c r="O49">
        <f t="shared" si="2"/>
        <v>1.3</v>
      </c>
      <c r="P49">
        <f t="shared" si="3"/>
        <v>-4.0000000000000036E-2</v>
      </c>
      <c r="Q49">
        <f t="shared" si="4"/>
        <v>0.76</v>
      </c>
      <c r="R49">
        <f t="shared" si="5"/>
        <v>9.9999999999999978E-2</v>
      </c>
      <c r="S49">
        <f t="shared" si="6"/>
        <v>0.54</v>
      </c>
      <c r="T49">
        <f t="shared" si="7"/>
        <v>-0.14000000000000001</v>
      </c>
      <c r="U49">
        <f t="shared" si="8"/>
        <v>0.16</v>
      </c>
      <c r="V49">
        <f t="shared" si="9"/>
        <v>1.999999999999999E-2</v>
      </c>
      <c r="W49">
        <f t="shared" si="10"/>
        <v>0.18</v>
      </c>
      <c r="X49">
        <f t="shared" si="11"/>
        <v>-3.999999999999998E-2</v>
      </c>
      <c r="Y49">
        <f t="shared" si="12"/>
        <v>0.33999999999999997</v>
      </c>
      <c r="Z49">
        <f t="shared" si="13"/>
        <v>-1.9999999999999962E-2</v>
      </c>
      <c r="AA49">
        <f t="shared" si="14"/>
        <v>0.42</v>
      </c>
      <c r="AB49">
        <f t="shared" si="15"/>
        <v>0.12000000000000005</v>
      </c>
      <c r="AC49">
        <f t="shared" si="16"/>
        <v>0.68022111447812905</v>
      </c>
      <c r="AD49">
        <f t="shared" si="17"/>
        <v>-0.13179183342776757</v>
      </c>
      <c r="AE49">
        <f t="shared" si="18"/>
        <v>1.2286503955284904</v>
      </c>
      <c r="AF49">
        <f t="shared" si="19"/>
        <v>-0.11244087782502965</v>
      </c>
      <c r="AG49">
        <f t="shared" si="20"/>
        <v>0.94511568886806951</v>
      </c>
      <c r="AH49">
        <f t="shared" si="21"/>
        <v>-5.9235119262148306E-2</v>
      </c>
      <c r="AI49">
        <f t="shared" si="22"/>
        <v>103.44827586206897</v>
      </c>
    </row>
    <row r="50" spans="1:35" x14ac:dyDescent="0.2">
      <c r="A50">
        <v>1</v>
      </c>
      <c r="B50">
        <v>58</v>
      </c>
      <c r="C50">
        <v>52</v>
      </c>
      <c r="D50">
        <v>1842</v>
      </c>
      <c r="E50">
        <v>1851</v>
      </c>
      <c r="F50">
        <v>1885</v>
      </c>
      <c r="G50">
        <v>1878</v>
      </c>
      <c r="H50">
        <v>1905</v>
      </c>
      <c r="I50">
        <v>3</v>
      </c>
      <c r="J50">
        <v>3.8475529636263071E-2</v>
      </c>
      <c r="K50">
        <v>2</v>
      </c>
      <c r="L50">
        <v>0.99639999999999995</v>
      </c>
      <c r="M50">
        <f t="shared" si="0"/>
        <v>0.72</v>
      </c>
      <c r="N50">
        <f t="shared" si="1"/>
        <v>-0.17999999999999994</v>
      </c>
      <c r="O50">
        <f t="shared" si="2"/>
        <v>1.26</v>
      </c>
      <c r="P50">
        <f t="shared" si="3"/>
        <v>-0.12000000000000011</v>
      </c>
      <c r="Q50">
        <f t="shared" si="4"/>
        <v>0.86</v>
      </c>
      <c r="R50">
        <f t="shared" si="5"/>
        <v>-0.16000000000000003</v>
      </c>
      <c r="S50">
        <f t="shared" si="6"/>
        <v>0.4</v>
      </c>
      <c r="T50">
        <f t="shared" si="7"/>
        <v>3.999999999999998E-2</v>
      </c>
      <c r="U50">
        <f t="shared" si="8"/>
        <v>0.18</v>
      </c>
      <c r="V50">
        <f t="shared" si="9"/>
        <v>-3.999999999999998E-2</v>
      </c>
      <c r="W50">
        <f t="shared" si="10"/>
        <v>0.14000000000000001</v>
      </c>
      <c r="X50">
        <f t="shared" si="11"/>
        <v>1.999999999999999E-2</v>
      </c>
      <c r="Y50">
        <f t="shared" si="12"/>
        <v>0.32</v>
      </c>
      <c r="Z50">
        <f t="shared" si="13"/>
        <v>-1.9999999999999962E-2</v>
      </c>
      <c r="AA50">
        <f t="shared" si="14"/>
        <v>0.54</v>
      </c>
      <c r="AB50">
        <f t="shared" si="15"/>
        <v>-0.14000000000000001</v>
      </c>
      <c r="AC50">
        <f t="shared" si="16"/>
        <v>0.54842928105036148</v>
      </c>
      <c r="AD50">
        <f t="shared" si="17"/>
        <v>1.9350955602737807E-2</v>
      </c>
      <c r="AE50">
        <f t="shared" si="18"/>
        <v>1.1162095177034608</v>
      </c>
      <c r="AF50">
        <f t="shared" si="19"/>
        <v>0.22394049418934547</v>
      </c>
      <c r="AG50">
        <f t="shared" si="20"/>
        <v>0.88588056960592121</v>
      </c>
      <c r="AH50">
        <f t="shared" si="21"/>
        <v>0.28968961626496148</v>
      </c>
      <c r="AI50">
        <f t="shared" si="22"/>
        <v>83.333333333333343</v>
      </c>
    </row>
    <row r="51" spans="1:35" x14ac:dyDescent="0.2">
      <c r="A51">
        <v>1</v>
      </c>
      <c r="B51">
        <v>58</v>
      </c>
      <c r="C51">
        <v>52</v>
      </c>
      <c r="D51">
        <v>1878</v>
      </c>
      <c r="E51">
        <v>1885</v>
      </c>
      <c r="F51">
        <v>1913</v>
      </c>
      <c r="G51">
        <v>1905</v>
      </c>
      <c r="H51">
        <v>1935</v>
      </c>
      <c r="I51">
        <v>3</v>
      </c>
      <c r="J51">
        <v>4.1298245883435912E-2</v>
      </c>
      <c r="K51">
        <v>1</v>
      </c>
      <c r="L51">
        <v>0.99639999999999995</v>
      </c>
      <c r="M51">
        <f t="shared" si="0"/>
        <v>0.54</v>
      </c>
      <c r="N51">
        <f t="shared" si="1"/>
        <v>5.9999999999999942E-2</v>
      </c>
      <c r="O51">
        <f t="shared" si="2"/>
        <v>1.1399999999999999</v>
      </c>
      <c r="P51">
        <f t="shared" si="3"/>
        <v>4.0000000000000036E-2</v>
      </c>
      <c r="Q51">
        <f t="shared" si="4"/>
        <v>0.7</v>
      </c>
      <c r="R51">
        <f t="shared" si="5"/>
        <v>6.0000000000000053E-2</v>
      </c>
      <c r="S51">
        <f t="shared" si="6"/>
        <v>0.44</v>
      </c>
      <c r="T51">
        <f t="shared" si="7"/>
        <v>-2.0000000000000018E-2</v>
      </c>
      <c r="U51">
        <f t="shared" si="8"/>
        <v>0.14000000000000001</v>
      </c>
      <c r="V51">
        <f t="shared" si="9"/>
        <v>1.999999999999999E-2</v>
      </c>
      <c r="W51">
        <f t="shared" si="10"/>
        <v>0.16</v>
      </c>
      <c r="X51">
        <f t="shared" si="11"/>
        <v>0</v>
      </c>
      <c r="Y51">
        <f t="shared" si="12"/>
        <v>0.30000000000000004</v>
      </c>
      <c r="Z51">
        <f t="shared" si="13"/>
        <v>1.9999999999999962E-2</v>
      </c>
      <c r="AA51">
        <f t="shared" si="14"/>
        <v>0.4</v>
      </c>
      <c r="AB51">
        <f t="shared" si="15"/>
        <v>3.999999999999998E-2</v>
      </c>
      <c r="AC51">
        <f t="shared" si="16"/>
        <v>0.56778023665309929</v>
      </c>
      <c r="AD51">
        <f t="shared" si="17"/>
        <v>0.20458953858660756</v>
      </c>
      <c r="AE51">
        <f t="shared" si="18"/>
        <v>1.3401500118928062</v>
      </c>
      <c r="AF51">
        <f t="shared" si="19"/>
        <v>0.16917768554139379</v>
      </c>
      <c r="AG51">
        <f t="shared" si="20"/>
        <v>1.1755701858708827</v>
      </c>
      <c r="AH51">
        <f t="shared" si="21"/>
        <v>0.10352108314115127</v>
      </c>
      <c r="AI51">
        <f t="shared" si="22"/>
        <v>111.1111111111111</v>
      </c>
    </row>
    <row r="52" spans="1:35" x14ac:dyDescent="0.2">
      <c r="A52">
        <v>1</v>
      </c>
      <c r="B52">
        <v>58</v>
      </c>
      <c r="C52">
        <v>52</v>
      </c>
      <c r="D52">
        <v>1905</v>
      </c>
      <c r="E52">
        <v>1913</v>
      </c>
      <c r="F52">
        <v>1943</v>
      </c>
      <c r="G52">
        <v>1935</v>
      </c>
      <c r="H52">
        <v>1964</v>
      </c>
      <c r="I52">
        <v>3</v>
      </c>
      <c r="J52">
        <v>7.7882611719276629E-2</v>
      </c>
      <c r="K52">
        <v>1</v>
      </c>
      <c r="L52">
        <v>0.99639999999999995</v>
      </c>
      <c r="M52">
        <f t="shared" si="0"/>
        <v>0.6</v>
      </c>
      <c r="N52">
        <f t="shared" si="1"/>
        <v>-2.0000000000000018E-2</v>
      </c>
      <c r="O52">
        <f t="shared" si="2"/>
        <v>1.18</v>
      </c>
      <c r="P52">
        <f t="shared" si="3"/>
        <v>-5.9999999999999831E-2</v>
      </c>
      <c r="Q52">
        <f t="shared" si="4"/>
        <v>0.76</v>
      </c>
      <c r="R52">
        <f t="shared" si="5"/>
        <v>-4.0000000000000036E-2</v>
      </c>
      <c r="S52">
        <f t="shared" si="6"/>
        <v>0.42</v>
      </c>
      <c r="T52">
        <f t="shared" si="7"/>
        <v>-1.9999999999999962E-2</v>
      </c>
      <c r="U52">
        <f t="shared" si="8"/>
        <v>0.16</v>
      </c>
      <c r="V52">
        <f t="shared" si="9"/>
        <v>0</v>
      </c>
      <c r="W52">
        <f t="shared" si="10"/>
        <v>0.16</v>
      </c>
      <c r="X52">
        <f t="shared" si="11"/>
        <v>-1.999999999999999E-2</v>
      </c>
      <c r="Y52">
        <f t="shared" si="12"/>
        <v>0.32</v>
      </c>
      <c r="Z52">
        <f t="shared" si="13"/>
        <v>-1.9999999999999962E-2</v>
      </c>
      <c r="AA52">
        <f t="shared" si="14"/>
        <v>0.44</v>
      </c>
      <c r="AB52">
        <f t="shared" si="15"/>
        <v>-2.0000000000000018E-2</v>
      </c>
      <c r="AC52">
        <f t="shared" si="16"/>
        <v>0.77236977523970685</v>
      </c>
      <c r="AD52">
        <f t="shared" si="17"/>
        <v>-3.541185304521377E-2</v>
      </c>
      <c r="AE52">
        <f t="shared" si="18"/>
        <v>1.5093276974342</v>
      </c>
      <c r="AF52">
        <f t="shared" si="19"/>
        <v>5.2520106685013612E-2</v>
      </c>
      <c r="AG52">
        <f t="shared" si="20"/>
        <v>1.279091269012034</v>
      </c>
      <c r="AH52">
        <f t="shared" si="21"/>
        <v>0.11541569895154957</v>
      </c>
      <c r="AI52">
        <f t="shared" si="22"/>
        <v>100</v>
      </c>
    </row>
    <row r="53" spans="1:35" x14ac:dyDescent="0.2">
      <c r="A53">
        <v>1</v>
      </c>
      <c r="B53">
        <v>58</v>
      </c>
      <c r="C53">
        <v>52</v>
      </c>
      <c r="D53">
        <v>1935</v>
      </c>
      <c r="E53">
        <v>1943</v>
      </c>
      <c r="F53">
        <v>1971</v>
      </c>
      <c r="G53">
        <v>1964</v>
      </c>
      <c r="H53">
        <v>1991</v>
      </c>
      <c r="I53">
        <v>3</v>
      </c>
      <c r="J53">
        <v>7.0637495235039302E-2</v>
      </c>
      <c r="K53">
        <v>0</v>
      </c>
      <c r="L53">
        <v>0.99639999999999995</v>
      </c>
      <c r="M53">
        <f t="shared" si="0"/>
        <v>0.57999999999999996</v>
      </c>
      <c r="N53">
        <f t="shared" si="1"/>
        <v>-3.9999999999999925E-2</v>
      </c>
      <c r="O53">
        <f t="shared" si="2"/>
        <v>1.1200000000000001</v>
      </c>
      <c r="P53">
        <f t="shared" si="3"/>
        <v>-2.0000000000000018E-2</v>
      </c>
      <c r="Q53">
        <f t="shared" si="4"/>
        <v>0.72</v>
      </c>
      <c r="R53">
        <f t="shared" si="5"/>
        <v>-3.9999999999999925E-2</v>
      </c>
      <c r="S53">
        <f t="shared" si="6"/>
        <v>0.4</v>
      </c>
      <c r="T53">
        <f t="shared" si="7"/>
        <v>1.9999999999999962E-2</v>
      </c>
      <c r="U53">
        <f t="shared" si="8"/>
        <v>0.16</v>
      </c>
      <c r="V53">
        <f t="shared" si="9"/>
        <v>-1.999999999999999E-2</v>
      </c>
      <c r="W53">
        <f t="shared" si="10"/>
        <v>0.14000000000000001</v>
      </c>
      <c r="X53">
        <f t="shared" si="11"/>
        <v>0</v>
      </c>
      <c r="Y53">
        <f t="shared" si="12"/>
        <v>0.30000000000000004</v>
      </c>
      <c r="Z53">
        <f t="shared" si="13"/>
        <v>-2.0000000000000018E-2</v>
      </c>
      <c r="AA53">
        <f t="shared" si="14"/>
        <v>0.42</v>
      </c>
      <c r="AB53">
        <f t="shared" si="15"/>
        <v>-1.9999999999999962E-2</v>
      </c>
      <c r="AC53">
        <f t="shared" si="16"/>
        <v>0.73695792219449308</v>
      </c>
      <c r="AD53">
        <f t="shared" si="17"/>
        <v>8.7931959730227383E-2</v>
      </c>
      <c r="AE53">
        <f t="shared" si="18"/>
        <v>1.5618478041192136</v>
      </c>
      <c r="AF53">
        <f t="shared" si="19"/>
        <v>0.11518091471182168</v>
      </c>
      <c r="AG53">
        <f t="shared" si="20"/>
        <v>1.3945069679635835</v>
      </c>
      <c r="AH53">
        <f t="shared" si="21"/>
        <v>0.1300645946100849</v>
      </c>
      <c r="AI53">
        <f t="shared" si="22"/>
        <v>103.44827586206897</v>
      </c>
    </row>
    <row r="54" spans="1:35" x14ac:dyDescent="0.2">
      <c r="A54">
        <v>1</v>
      </c>
      <c r="B54">
        <v>58</v>
      </c>
      <c r="C54">
        <v>52</v>
      </c>
      <c r="D54">
        <v>1964</v>
      </c>
      <c r="E54">
        <v>1971</v>
      </c>
      <c r="F54">
        <v>1998</v>
      </c>
      <c r="G54">
        <v>1991</v>
      </c>
      <c r="H54">
        <v>2019</v>
      </c>
      <c r="I54">
        <v>3</v>
      </c>
      <c r="J54">
        <v>8.9370711236646333E-2</v>
      </c>
      <c r="K54">
        <v>0</v>
      </c>
      <c r="L54">
        <v>0.99639999999999995</v>
      </c>
      <c r="M54">
        <f t="shared" si="0"/>
        <v>0.54</v>
      </c>
      <c r="N54">
        <f t="shared" si="1"/>
        <v>2.0000000000000018E-2</v>
      </c>
      <c r="O54">
        <f t="shared" si="2"/>
        <v>1.1000000000000001</v>
      </c>
      <c r="P54">
        <f t="shared" si="3"/>
        <v>-2.0000000000000018E-2</v>
      </c>
      <c r="Q54">
        <f t="shared" si="4"/>
        <v>0.68</v>
      </c>
      <c r="R54">
        <f t="shared" si="5"/>
        <v>0</v>
      </c>
      <c r="S54">
        <f t="shared" si="6"/>
        <v>0.42</v>
      </c>
      <c r="T54">
        <f t="shared" si="7"/>
        <v>-1.9999999999999962E-2</v>
      </c>
      <c r="U54">
        <f t="shared" si="8"/>
        <v>0.14000000000000001</v>
      </c>
      <c r="V54">
        <f t="shared" si="9"/>
        <v>0</v>
      </c>
      <c r="W54">
        <f t="shared" si="10"/>
        <v>0.14000000000000001</v>
      </c>
      <c r="X54">
        <f t="shared" si="11"/>
        <v>-2.0000000000000018E-2</v>
      </c>
      <c r="Y54">
        <f t="shared" si="12"/>
        <v>0.28000000000000003</v>
      </c>
      <c r="Z54">
        <f t="shared" si="13"/>
        <v>-2.0000000000000018E-2</v>
      </c>
      <c r="AA54">
        <f t="shared" si="14"/>
        <v>0.4</v>
      </c>
      <c r="AB54">
        <f t="shared" si="15"/>
        <v>1.9999999999999962E-2</v>
      </c>
      <c r="AC54">
        <f t="shared" si="16"/>
        <v>0.82488988192472046</v>
      </c>
      <c r="AD54">
        <f t="shared" si="17"/>
        <v>2.7248954981594409E-2</v>
      </c>
      <c r="AE54">
        <f t="shared" si="18"/>
        <v>1.6770287188310353</v>
      </c>
      <c r="AF54">
        <f t="shared" si="19"/>
        <v>-5.6840457580373815E-2</v>
      </c>
      <c r="AG54">
        <f t="shared" si="20"/>
        <v>1.5245715625736684</v>
      </c>
      <c r="AH54">
        <f t="shared" si="21"/>
        <v>-2.4397246600833755E-2</v>
      </c>
      <c r="AI54">
        <f t="shared" si="22"/>
        <v>111.1111111111111</v>
      </c>
    </row>
    <row r="55" spans="1:35" x14ac:dyDescent="0.2">
      <c r="A55">
        <v>1</v>
      </c>
      <c r="B55">
        <v>58</v>
      </c>
      <c r="C55">
        <v>52</v>
      </c>
      <c r="D55">
        <v>1991</v>
      </c>
      <c r="E55">
        <v>1998</v>
      </c>
      <c r="F55">
        <v>2025</v>
      </c>
      <c r="G55">
        <v>2019</v>
      </c>
      <c r="H55">
        <v>2045</v>
      </c>
      <c r="I55">
        <v>3</v>
      </c>
      <c r="J55">
        <v>9.5690384941412868E-2</v>
      </c>
      <c r="K55">
        <v>0</v>
      </c>
      <c r="L55">
        <v>0.99639999999999995</v>
      </c>
      <c r="M55">
        <f t="shared" si="0"/>
        <v>0.56000000000000005</v>
      </c>
      <c r="N55">
        <f t="shared" si="1"/>
        <v>-4.0000000000000036E-2</v>
      </c>
      <c r="O55">
        <f t="shared" si="2"/>
        <v>1.08</v>
      </c>
      <c r="P55">
        <f t="shared" si="3"/>
        <v>0</v>
      </c>
      <c r="Q55">
        <f t="shared" si="4"/>
        <v>0.68</v>
      </c>
      <c r="R55">
        <f t="shared" si="5"/>
        <v>-2.0000000000000018E-2</v>
      </c>
      <c r="S55">
        <f t="shared" si="6"/>
        <v>0.4</v>
      </c>
      <c r="T55">
        <f t="shared" si="7"/>
        <v>1.9999999999999962E-2</v>
      </c>
      <c r="U55">
        <f t="shared" si="8"/>
        <v>0.14000000000000001</v>
      </c>
      <c r="V55">
        <f t="shared" si="9"/>
        <v>-2.0000000000000018E-2</v>
      </c>
      <c r="W55">
        <f t="shared" si="10"/>
        <v>0.12</v>
      </c>
      <c r="X55">
        <f t="shared" si="11"/>
        <v>2.0000000000000018E-2</v>
      </c>
      <c r="Y55">
        <f t="shared" si="12"/>
        <v>0.26</v>
      </c>
      <c r="Z55">
        <f t="shared" si="13"/>
        <v>0</v>
      </c>
      <c r="AA55">
        <f t="shared" si="14"/>
        <v>0.42</v>
      </c>
      <c r="AB55">
        <f t="shared" si="15"/>
        <v>-1.9999999999999962E-2</v>
      </c>
      <c r="AC55">
        <f t="shared" si="16"/>
        <v>0.85213883690631487</v>
      </c>
      <c r="AD55">
        <f t="shared" si="17"/>
        <v>-8.4089412561968224E-2</v>
      </c>
      <c r="AE55">
        <f t="shared" si="18"/>
        <v>1.6201882612506615</v>
      </c>
      <c r="AF55">
        <f t="shared" si="19"/>
        <v>-2.4339980285523088E-2</v>
      </c>
      <c r="AG55">
        <f t="shared" si="20"/>
        <v>1.5001743159728347</v>
      </c>
      <c r="AH55">
        <f t="shared" si="21"/>
        <v>-2.2537018782891716E-2</v>
      </c>
      <c r="AI55">
        <f t="shared" si="22"/>
        <v>107.14285714285714</v>
      </c>
    </row>
    <row r="56" spans="1:35" x14ac:dyDescent="0.2">
      <c r="A56">
        <v>1</v>
      </c>
      <c r="B56">
        <v>58</v>
      </c>
      <c r="C56">
        <v>52</v>
      </c>
      <c r="D56">
        <v>2019</v>
      </c>
      <c r="E56">
        <v>2025</v>
      </c>
      <c r="F56">
        <v>2052</v>
      </c>
      <c r="G56">
        <v>2045</v>
      </c>
      <c r="H56">
        <v>2073</v>
      </c>
      <c r="I56">
        <v>3</v>
      </c>
      <c r="J56">
        <v>7.6977365712003254E-2</v>
      </c>
      <c r="K56">
        <v>0</v>
      </c>
      <c r="L56">
        <v>0.99639999999999995</v>
      </c>
      <c r="M56">
        <f t="shared" si="0"/>
        <v>0.52</v>
      </c>
      <c r="N56">
        <f t="shared" si="1"/>
        <v>4.0000000000000036E-2</v>
      </c>
      <c r="O56">
        <f t="shared" si="2"/>
        <v>1.08</v>
      </c>
      <c r="P56">
        <f t="shared" si="3"/>
        <v>4.0000000000000036E-2</v>
      </c>
      <c r="Q56">
        <f t="shared" si="4"/>
        <v>0.66</v>
      </c>
      <c r="R56">
        <f t="shared" si="5"/>
        <v>3.9999999999999925E-2</v>
      </c>
      <c r="S56">
        <f t="shared" si="6"/>
        <v>0.42</v>
      </c>
      <c r="T56">
        <f t="shared" si="7"/>
        <v>0</v>
      </c>
      <c r="U56">
        <f t="shared" si="8"/>
        <v>0.12</v>
      </c>
      <c r="V56">
        <f t="shared" si="9"/>
        <v>2.0000000000000018E-2</v>
      </c>
      <c r="W56">
        <f t="shared" si="10"/>
        <v>0.14000000000000001</v>
      </c>
      <c r="X56">
        <f t="shared" si="11"/>
        <v>0</v>
      </c>
      <c r="Y56">
        <f t="shared" si="12"/>
        <v>0.26</v>
      </c>
      <c r="Z56">
        <f t="shared" si="13"/>
        <v>2.0000000000000018E-2</v>
      </c>
      <c r="AA56">
        <f t="shared" si="14"/>
        <v>0.4</v>
      </c>
      <c r="AB56">
        <f t="shared" si="15"/>
        <v>1.9999999999999962E-2</v>
      </c>
      <c r="AC56">
        <f t="shared" si="16"/>
        <v>0.76804942434434664</v>
      </c>
      <c r="AD56">
        <f t="shared" si="17"/>
        <v>5.9749432276445025E-2</v>
      </c>
      <c r="AE56">
        <f t="shared" si="18"/>
        <v>1.5958482809651384</v>
      </c>
      <c r="AF56">
        <f t="shared" si="19"/>
        <v>-2.7691345414028845E-2</v>
      </c>
      <c r="AG56">
        <f t="shared" si="20"/>
        <v>1.477637297189943</v>
      </c>
      <c r="AH56">
        <f t="shared" si="21"/>
        <v>-7.7497176162166781E-2</v>
      </c>
      <c r="AI56">
        <f t="shared" si="22"/>
        <v>115.38461538461539</v>
      </c>
    </row>
    <row r="57" spans="1:35" x14ac:dyDescent="0.2">
      <c r="A57">
        <v>1</v>
      </c>
      <c r="B57">
        <v>58</v>
      </c>
      <c r="C57">
        <v>52</v>
      </c>
      <c r="D57">
        <v>2045</v>
      </c>
      <c r="E57">
        <v>2052</v>
      </c>
      <c r="F57">
        <v>2080</v>
      </c>
      <c r="G57">
        <v>2073</v>
      </c>
      <c r="H57">
        <v>2101</v>
      </c>
      <c r="I57">
        <v>2</v>
      </c>
      <c r="J57">
        <v>9.0033505007865208E-2</v>
      </c>
      <c r="K57">
        <v>1</v>
      </c>
      <c r="L57">
        <v>0.99639999999999995</v>
      </c>
      <c r="M57">
        <f t="shared" si="0"/>
        <v>0.56000000000000005</v>
      </c>
      <c r="N57">
        <f t="shared" si="1"/>
        <v>0</v>
      </c>
      <c r="O57">
        <f t="shared" si="2"/>
        <v>1.1200000000000001</v>
      </c>
      <c r="P57" s="3"/>
      <c r="Q57">
        <f t="shared" si="4"/>
        <v>0.7</v>
      </c>
      <c r="R57">
        <f t="shared" si="5"/>
        <v>0</v>
      </c>
      <c r="S57">
        <f t="shared" si="6"/>
        <v>0.42</v>
      </c>
      <c r="T57" s="3"/>
      <c r="U57">
        <f t="shared" si="8"/>
        <v>0.14000000000000001</v>
      </c>
      <c r="V57">
        <f t="shared" si="9"/>
        <v>0</v>
      </c>
      <c r="W57">
        <f t="shared" si="10"/>
        <v>0.14000000000000001</v>
      </c>
      <c r="X57">
        <f t="shared" si="11"/>
        <v>0</v>
      </c>
      <c r="Y57">
        <f t="shared" si="12"/>
        <v>0.28000000000000003</v>
      </c>
      <c r="Z57">
        <f t="shared" si="13"/>
        <v>0</v>
      </c>
      <c r="AA57">
        <f t="shared" si="14"/>
        <v>0.42</v>
      </c>
      <c r="AB57">
        <f t="shared" si="15"/>
        <v>0</v>
      </c>
      <c r="AC57">
        <f t="shared" si="16"/>
        <v>0.82779885662079167</v>
      </c>
      <c r="AD57">
        <f t="shared" si="17"/>
        <v>-8.744077769047387E-2</v>
      </c>
      <c r="AE57">
        <f t="shared" si="18"/>
        <v>1.5681569355511096</v>
      </c>
      <c r="AF57" s="3"/>
      <c r="AG57">
        <f t="shared" si="20"/>
        <v>1.4001401210277762</v>
      </c>
      <c r="AH57" s="3"/>
      <c r="AI57">
        <f t="shared" si="22"/>
        <v>107.14285714285714</v>
      </c>
    </row>
    <row r="58" spans="1:35" x14ac:dyDescent="0.2">
      <c r="A58">
        <v>1</v>
      </c>
      <c r="B58">
        <v>58</v>
      </c>
      <c r="C58">
        <v>52</v>
      </c>
      <c r="D58">
        <v>2073</v>
      </c>
      <c r="E58">
        <v>2080</v>
      </c>
      <c r="F58">
        <v>2108</v>
      </c>
      <c r="G58">
        <v>2101</v>
      </c>
      <c r="H58" s="3"/>
      <c r="I58">
        <v>1</v>
      </c>
      <c r="J58">
        <v>7.131598287471623E-2</v>
      </c>
      <c r="K58">
        <v>2</v>
      </c>
      <c r="L58">
        <v>0.99639999999999995</v>
      </c>
      <c r="M58">
        <f t="shared" si="0"/>
        <v>0.56000000000000005</v>
      </c>
      <c r="N58" s="3"/>
      <c r="O58" s="3"/>
      <c r="P58" s="3"/>
      <c r="Q58">
        <f t="shared" si="4"/>
        <v>0.7</v>
      </c>
      <c r="R58">
        <f t="shared" si="5"/>
        <v>6.0000000000000053E-2</v>
      </c>
      <c r="S58" s="3"/>
      <c r="T58" s="3"/>
      <c r="U58">
        <f t="shared" si="8"/>
        <v>0.14000000000000001</v>
      </c>
      <c r="V58">
        <f t="shared" si="9"/>
        <v>0</v>
      </c>
      <c r="W58">
        <f t="shared" si="10"/>
        <v>0.14000000000000001</v>
      </c>
      <c r="X58" s="3"/>
      <c r="Y58">
        <f t="shared" si="12"/>
        <v>0.28000000000000003</v>
      </c>
      <c r="Z58" s="3"/>
      <c r="AA58">
        <f t="shared" si="14"/>
        <v>0.42</v>
      </c>
      <c r="AB58" s="3"/>
      <c r="AC58">
        <f t="shared" si="16"/>
        <v>0.7403580789303178</v>
      </c>
      <c r="AD58" s="3"/>
      <c r="AE58" s="3"/>
      <c r="AF58" s="3"/>
      <c r="AG58" s="3"/>
      <c r="AH58" s="3"/>
      <c r="AI58">
        <f t="shared" si="22"/>
        <v>107.14285714285714</v>
      </c>
    </row>
    <row r="59" spans="1:35" x14ac:dyDescent="0.2">
      <c r="A59">
        <v>1</v>
      </c>
      <c r="B59">
        <v>58</v>
      </c>
      <c r="C59">
        <v>52</v>
      </c>
      <c r="D59">
        <v>2101</v>
      </c>
      <c r="E59">
        <v>2108</v>
      </c>
      <c r="F59">
        <v>2139</v>
      </c>
      <c r="G59" s="3"/>
      <c r="H59" s="3"/>
      <c r="I59">
        <v>0</v>
      </c>
      <c r="K59">
        <v>2</v>
      </c>
      <c r="L59">
        <v>0.99639999999999995</v>
      </c>
      <c r="M59" s="3"/>
      <c r="N59" s="3"/>
      <c r="O59" s="3"/>
      <c r="P59" s="3"/>
      <c r="Q59">
        <f t="shared" si="4"/>
        <v>0.76</v>
      </c>
      <c r="R59" s="3"/>
      <c r="S59" s="3"/>
      <c r="T59" s="3"/>
      <c r="U59">
        <f t="shared" si="8"/>
        <v>0.14000000000000001</v>
      </c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2021-11-16T18:00:14Z</dcterms:created>
  <dcterms:modified xsi:type="dcterms:W3CDTF">2021-11-16T19:05:01Z</dcterms:modified>
</cp:coreProperties>
</file>