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adamowicz/Documents/Packages/scikit-digital-health/test/gaitv3/data/"/>
    </mc:Choice>
  </mc:AlternateContent>
  <xr:revisionPtr revIDLastSave="0" documentId="13_ncr:1_{85189C5E-1372-2C43-97EC-D6932C5AF061}" xr6:coauthVersionLast="47" xr6:coauthVersionMax="47" xr10:uidLastSave="{00000000-0000-0000-0000-000000000000}"/>
  <bookViews>
    <workbookView xWindow="0" yWindow="500" windowWidth="31720" windowHeight="24660" xr2:uid="{00000000-000D-0000-FFFF-FFFF00000000}"/>
  </bookViews>
  <sheets>
    <sheet name="t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2" i="1"/>
  <c r="AD8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2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5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2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5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2" i="1"/>
  <c r="W1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2" i="1"/>
  <c r="W2" i="1" s="1"/>
  <c r="U3" i="1"/>
  <c r="W3" i="1" s="1"/>
  <c r="U4" i="1"/>
  <c r="W4" i="1" s="1"/>
  <c r="U5" i="1"/>
  <c r="W5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W14" i="1" s="1"/>
  <c r="U15" i="1"/>
  <c r="W15" i="1" s="1"/>
  <c r="U16" i="1"/>
  <c r="W16" i="1" s="1"/>
  <c r="U17" i="1"/>
  <c r="U18" i="1"/>
  <c r="W18" i="1" s="1"/>
  <c r="U19" i="1"/>
  <c r="W19" i="1" s="1"/>
  <c r="U20" i="1"/>
  <c r="W20" i="1" s="1"/>
  <c r="U21" i="1"/>
  <c r="W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W27" i="1" s="1"/>
  <c r="U28" i="1"/>
  <c r="W28" i="1" s="1"/>
  <c r="U29" i="1"/>
  <c r="W29" i="1" s="1"/>
  <c r="U30" i="1"/>
  <c r="W30" i="1" s="1"/>
  <c r="U31" i="1"/>
  <c r="W31" i="1" s="1"/>
  <c r="U32" i="1"/>
  <c r="W32" i="1" s="1"/>
  <c r="U33" i="1"/>
  <c r="W33" i="1" s="1"/>
  <c r="U34" i="1"/>
  <c r="W34" i="1" s="1"/>
  <c r="U35" i="1"/>
  <c r="W35" i="1" s="1"/>
  <c r="U36" i="1"/>
  <c r="W36" i="1" s="1"/>
  <c r="U37" i="1"/>
  <c r="W37" i="1" s="1"/>
  <c r="U38" i="1"/>
  <c r="W38" i="1" s="1"/>
  <c r="U39" i="1"/>
  <c r="W39" i="1" s="1"/>
  <c r="U40" i="1"/>
  <c r="W40" i="1" s="1"/>
  <c r="U41" i="1"/>
  <c r="W41" i="1" s="1"/>
  <c r="U42" i="1"/>
  <c r="W42" i="1" s="1"/>
  <c r="U43" i="1"/>
  <c r="W43" i="1" s="1"/>
  <c r="U44" i="1"/>
  <c r="W44" i="1" s="1"/>
  <c r="U45" i="1"/>
  <c r="W45" i="1" s="1"/>
  <c r="U46" i="1"/>
  <c r="W46" i="1" s="1"/>
  <c r="U47" i="1"/>
  <c r="W47" i="1" s="1"/>
  <c r="U48" i="1"/>
  <c r="W48" i="1" s="1"/>
  <c r="U49" i="1"/>
  <c r="W49" i="1" s="1"/>
  <c r="U50" i="1"/>
  <c r="W50" i="1" s="1"/>
  <c r="U51" i="1"/>
  <c r="W51" i="1" s="1"/>
  <c r="U52" i="1"/>
  <c r="W52" i="1" s="1"/>
  <c r="U53" i="1"/>
  <c r="W53" i="1" s="1"/>
  <c r="U54" i="1"/>
  <c r="W54" i="1" s="1"/>
  <c r="U55" i="1"/>
  <c r="W55" i="1" s="1"/>
  <c r="U56" i="1"/>
  <c r="W56" i="1" s="1"/>
  <c r="U57" i="1"/>
  <c r="W57" i="1" s="1"/>
  <c r="U58" i="1"/>
  <c r="W58" i="1" s="1"/>
  <c r="U59" i="1"/>
  <c r="W59" i="1" s="1"/>
  <c r="U60" i="1"/>
  <c r="W60" i="1" s="1"/>
  <c r="U61" i="1"/>
  <c r="W61" i="1" s="1"/>
  <c r="U62" i="1"/>
  <c r="W62" i="1" s="1"/>
  <c r="U63" i="1"/>
  <c r="W63" i="1" s="1"/>
  <c r="U64" i="1"/>
  <c r="W64" i="1" s="1"/>
  <c r="U65" i="1"/>
  <c r="W65" i="1" s="1"/>
  <c r="U66" i="1"/>
  <c r="W66" i="1" s="1"/>
  <c r="U67" i="1"/>
  <c r="W67" i="1" s="1"/>
  <c r="U68" i="1"/>
  <c r="W68" i="1" s="1"/>
  <c r="U69" i="1"/>
  <c r="W69" i="1" s="1"/>
  <c r="U70" i="1"/>
  <c r="W70" i="1" s="1"/>
  <c r="U71" i="1"/>
  <c r="W71" i="1" s="1"/>
  <c r="U72" i="1"/>
  <c r="W72" i="1" s="1"/>
  <c r="U73" i="1"/>
  <c r="W73" i="1" s="1"/>
  <c r="U74" i="1"/>
  <c r="W74" i="1" s="1"/>
  <c r="U75" i="1"/>
  <c r="W75" i="1" s="1"/>
  <c r="U76" i="1"/>
  <c r="W76" i="1" s="1"/>
  <c r="U77" i="1"/>
  <c r="W77" i="1" s="1"/>
  <c r="U78" i="1"/>
  <c r="W78" i="1" s="1"/>
  <c r="U79" i="1"/>
  <c r="W79" i="1" s="1"/>
  <c r="U80" i="1"/>
  <c r="W80" i="1" s="1"/>
  <c r="U81" i="1"/>
  <c r="W81" i="1" s="1"/>
  <c r="U82" i="1"/>
  <c r="U2" i="1"/>
  <c r="Y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2" i="1"/>
  <c r="S81" i="1"/>
  <c r="S8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2" i="1"/>
</calcChain>
</file>

<file path=xl/sharedStrings.xml><?xml version="1.0" encoding="utf-8"?>
<sst xmlns="http://schemas.openxmlformats.org/spreadsheetml/2006/main" count="33" uniqueCount="33">
  <si>
    <t>Day N</t>
  </si>
  <si>
    <t>Bout N</t>
  </si>
  <si>
    <t>IC</t>
  </si>
  <si>
    <t>FC opp foot</t>
  </si>
  <si>
    <t>FC</t>
  </si>
  <si>
    <t>forward cycles</t>
  </si>
  <si>
    <t>m1 delta h</t>
  </si>
  <si>
    <t>m2 delta h</t>
  </si>
  <si>
    <t>m2 delta h prime</t>
  </si>
  <si>
    <t>Turn</t>
  </si>
  <si>
    <t>Bout Steps</t>
  </si>
  <si>
    <t>Gait Cycles</t>
  </si>
  <si>
    <t>LEG LENGTH</t>
  </si>
  <si>
    <t>step time</t>
  </si>
  <si>
    <t>stride time</t>
  </si>
  <si>
    <t>stance time</t>
  </si>
  <si>
    <t>swing time</t>
  </si>
  <si>
    <t>initial double support</t>
  </si>
  <si>
    <t>terminal double support</t>
  </si>
  <si>
    <t>double support</t>
  </si>
  <si>
    <t>single support</t>
  </si>
  <si>
    <t>stride length</t>
  </si>
  <si>
    <t>gait speed</t>
  </si>
  <si>
    <t>cadence</t>
  </si>
  <si>
    <t>step length</t>
  </si>
  <si>
    <t>IC + 1</t>
  </si>
  <si>
    <t>IC + 2</t>
  </si>
  <si>
    <t>valid cycle</t>
  </si>
  <si>
    <t>MEDIAN IDS</t>
  </si>
  <si>
    <t>MEDIAN SS</t>
  </si>
  <si>
    <t>L ratio</t>
  </si>
  <si>
    <t>T ratio</t>
  </si>
  <si>
    <t>L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</si>
</sst>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EB84"/>
      <color rgb="FFD51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2"/>
  <sheetViews>
    <sheetView tabSelected="1" topLeftCell="N24" workbookViewId="0">
      <selection activeCell="AG82" sqref="AG82"/>
    </sheetView>
  </sheetViews>
  <sheetFormatPr baseColWidth="10" defaultRowHeight="16" x14ac:dyDescent="0.2"/>
  <sheetData>
    <row r="1" spans="1:33" x14ac:dyDescent="0.2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4</v>
      </c>
      <c r="H1" t="s">
        <v>25</v>
      </c>
      <c r="I1" t="s">
        <v>26</v>
      </c>
      <c r="J1" t="s">
        <v>27</v>
      </c>
      <c r="K1" t="s">
        <v>5</v>
      </c>
      <c r="L1" t="s">
        <v>9</v>
      </c>
      <c r="M1" t="s">
        <v>6</v>
      </c>
      <c r="N1" t="s">
        <v>7</v>
      </c>
      <c r="O1" t="s">
        <v>8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s="3" t="s">
        <v>28</v>
      </c>
      <c r="Z1" s="3" t="s">
        <v>29</v>
      </c>
      <c r="AA1" s="3" t="s">
        <v>31</v>
      </c>
      <c r="AB1" s="3" t="s">
        <v>30</v>
      </c>
      <c r="AC1" s="3" t="s">
        <v>32</v>
      </c>
      <c r="AD1" t="s">
        <v>24</v>
      </c>
      <c r="AE1" t="s">
        <v>21</v>
      </c>
      <c r="AF1" t="s">
        <v>22</v>
      </c>
      <c r="AG1" t="s">
        <v>23</v>
      </c>
    </row>
    <row r="2" spans="1:33" x14ac:dyDescent="0.2">
      <c r="A2">
        <v>1</v>
      </c>
      <c r="B2">
        <v>1</v>
      </c>
      <c r="C2">
        <v>51</v>
      </c>
      <c r="D2">
        <v>49</v>
      </c>
      <c r="E2">
        <v>26</v>
      </c>
      <c r="F2">
        <v>35</v>
      </c>
      <c r="G2">
        <v>65</v>
      </c>
      <c r="H2">
        <v>57</v>
      </c>
      <c r="I2">
        <v>85</v>
      </c>
      <c r="K2">
        <v>2</v>
      </c>
      <c r="L2">
        <v>-1</v>
      </c>
      <c r="M2">
        <v>0.16185390573236899</v>
      </c>
      <c r="N2">
        <v>4.0521976374824902E-2</v>
      </c>
      <c r="O2">
        <v>2.4618477557035501E-2</v>
      </c>
      <c r="P2">
        <v>0.99639999999999995</v>
      </c>
      <c r="Q2">
        <f>($H2-$E2)/50</f>
        <v>0.62</v>
      </c>
      <c r="R2">
        <f>(I2 - E2) / 50</f>
        <v>1.18</v>
      </c>
      <c r="S2">
        <f>(G2-E2)/50</f>
        <v>0.78</v>
      </c>
      <c r="T2">
        <f>(I2-G2)/50</f>
        <v>0.4</v>
      </c>
      <c r="U2">
        <f>(F2-E2)/50</f>
        <v>0.18</v>
      </c>
      <c r="V2">
        <f>(G2-H2)/50</f>
        <v>0.16</v>
      </c>
      <c r="W2">
        <f>U2+V2</f>
        <v>0.33999999999999997</v>
      </c>
      <c r="X2">
        <f>(H2-F2)/50</f>
        <v>0.44</v>
      </c>
      <c r="Y2">
        <f>MEDIAN($U$2:$U$52)</f>
        <v>0.16</v>
      </c>
      <c r="Z2">
        <f>MEDIAN($X$2:$X$51)</f>
        <v>0.4</v>
      </c>
      <c r="AA2">
        <f>Y2/Z2</f>
        <v>0.39999999999999997</v>
      </c>
      <c r="AB2">
        <f>1.12 * AA2 * AA2 + 0.547 * AA2 + 0.066</f>
        <v>0.46400000000000002</v>
      </c>
      <c r="AC2">
        <f>AB2*P2</f>
        <v>0.46232960000000001</v>
      </c>
      <c r="AD2">
        <f>2 * SQRT(2 * P2 * N2 - N2 * N2) + 2 * SQRT(2 * AC2 * O2 - O2 * O2)</f>
        <v>0.86023938160987679</v>
      </c>
      <c r="AE2">
        <f>AD2+AD3</f>
        <v>1.6002654548416915</v>
      </c>
      <c r="AF2">
        <f>AE2/R2</f>
        <v>1.3561571651200777</v>
      </c>
      <c r="AG2">
        <f>60/Q2</f>
        <v>96.774193548387103</v>
      </c>
    </row>
    <row r="3" spans="1:33" x14ac:dyDescent="0.2">
      <c r="A3">
        <v>1</v>
      </c>
      <c r="B3">
        <v>1</v>
      </c>
      <c r="C3">
        <v>51</v>
      </c>
      <c r="D3">
        <v>49</v>
      </c>
      <c r="E3">
        <v>57</v>
      </c>
      <c r="F3">
        <v>65</v>
      </c>
      <c r="G3">
        <v>93</v>
      </c>
      <c r="H3">
        <v>85</v>
      </c>
      <c r="I3">
        <v>113</v>
      </c>
      <c r="K3">
        <v>2</v>
      </c>
      <c r="L3">
        <v>-1</v>
      </c>
      <c r="M3">
        <v>0.14498481074516001</v>
      </c>
      <c r="N3">
        <v>3.7599078178544798E-2</v>
      </c>
      <c r="O3">
        <v>1.06974112207748E-2</v>
      </c>
      <c r="P3">
        <v>0.99639999999999995</v>
      </c>
      <c r="Q3">
        <f t="shared" ref="Q3:Q66" si="0">($H3-$E3)/50</f>
        <v>0.56000000000000005</v>
      </c>
      <c r="R3">
        <f t="shared" ref="R3:R66" si="1">(I3 - E3) / 50</f>
        <v>1.1200000000000001</v>
      </c>
      <c r="S3">
        <f t="shared" ref="S3:S66" si="2">(G3-E3)/50</f>
        <v>0.72</v>
      </c>
      <c r="T3">
        <f t="shared" ref="T3:T66" si="3">(I3-G3)/50</f>
        <v>0.4</v>
      </c>
      <c r="U3">
        <f t="shared" ref="U3:U66" si="4">(F3-E3)/50</f>
        <v>0.16</v>
      </c>
      <c r="V3">
        <f t="shared" ref="V3:V66" si="5">(G3-H3)/50</f>
        <v>0.16</v>
      </c>
      <c r="W3">
        <f t="shared" ref="W3:W66" si="6">U3+V3</f>
        <v>0.32</v>
      </c>
      <c r="X3">
        <f t="shared" ref="X3:X66" si="7">(H3-F3)/50</f>
        <v>0.4</v>
      </c>
      <c r="Y3">
        <f t="shared" ref="Y3:Y52" si="8">MEDIAN($U$2:$U$52)</f>
        <v>0.16</v>
      </c>
      <c r="Z3">
        <f t="shared" ref="Z3:Z51" si="9">MEDIAN($X$2:$X$51)</f>
        <v>0.4</v>
      </c>
      <c r="AA3">
        <f t="shared" ref="AA3:AA66" si="10">Y3/Z3</f>
        <v>0.39999999999999997</v>
      </c>
      <c r="AB3">
        <f t="shared" ref="AB3:AB66" si="11">1.12 * AA3 * AA3 + 0.547 * AA3 + 0.066</f>
        <v>0.46400000000000002</v>
      </c>
      <c r="AC3">
        <f t="shared" ref="AC3:AC66" si="12">AB3*P3</f>
        <v>0.46232960000000001</v>
      </c>
      <c r="AD3">
        <f t="shared" ref="AD3:AD66" si="13">2 * SQRT(2 * P3 * N3 - N3 * N3) + 2 * SQRT(2 * AC3 * O3 - O3 * O3)</f>
        <v>0.74002607323181469</v>
      </c>
      <c r="AE3">
        <f t="shared" ref="AE3:AE66" si="14">AD3+AD4</f>
        <v>1.482942965539817</v>
      </c>
      <c r="AF3">
        <f t="shared" ref="AF3:AF66" si="15">AE3/R3</f>
        <v>1.3240562192319794</v>
      </c>
      <c r="AG3">
        <f t="shared" ref="AG3:AG66" si="16">60/Q3</f>
        <v>107.14285714285714</v>
      </c>
    </row>
    <row r="4" spans="1:33" x14ac:dyDescent="0.2">
      <c r="A4">
        <v>1</v>
      </c>
      <c r="B4">
        <v>1</v>
      </c>
      <c r="C4">
        <v>51</v>
      </c>
      <c r="D4">
        <v>49</v>
      </c>
      <c r="E4">
        <v>85</v>
      </c>
      <c r="F4">
        <v>93</v>
      </c>
      <c r="G4">
        <v>121</v>
      </c>
      <c r="H4">
        <v>113</v>
      </c>
      <c r="I4">
        <v>140</v>
      </c>
      <c r="K4">
        <v>2</v>
      </c>
      <c r="L4">
        <v>-1</v>
      </c>
      <c r="M4">
        <v>0.13006204280547301</v>
      </c>
      <c r="N4">
        <v>3.4302880315169197E-2</v>
      </c>
      <c r="O4">
        <v>1.38370171540988E-2</v>
      </c>
      <c r="P4">
        <v>0.99639999999999995</v>
      </c>
      <c r="Q4">
        <f t="shared" si="0"/>
        <v>0.56000000000000005</v>
      </c>
      <c r="R4">
        <f t="shared" si="1"/>
        <v>1.1000000000000001</v>
      </c>
      <c r="S4">
        <f t="shared" si="2"/>
        <v>0.72</v>
      </c>
      <c r="T4">
        <f t="shared" si="3"/>
        <v>0.38</v>
      </c>
      <c r="U4">
        <f t="shared" si="4"/>
        <v>0.16</v>
      </c>
      <c r="V4">
        <f t="shared" si="5"/>
        <v>0.16</v>
      </c>
      <c r="W4">
        <f t="shared" si="6"/>
        <v>0.32</v>
      </c>
      <c r="X4">
        <f t="shared" si="7"/>
        <v>0.4</v>
      </c>
      <c r="Y4">
        <f t="shared" si="8"/>
        <v>0.16</v>
      </c>
      <c r="Z4">
        <f t="shared" si="9"/>
        <v>0.4</v>
      </c>
      <c r="AA4">
        <f t="shared" si="10"/>
        <v>0.39999999999999997</v>
      </c>
      <c r="AB4">
        <f t="shared" si="11"/>
        <v>0.46400000000000002</v>
      </c>
      <c r="AC4">
        <f t="shared" si="12"/>
        <v>0.46232960000000001</v>
      </c>
      <c r="AD4">
        <f t="shared" si="13"/>
        <v>0.74291689230800217</v>
      </c>
      <c r="AE4">
        <f t="shared" si="14"/>
        <v>1.4554794239072835</v>
      </c>
      <c r="AF4">
        <f t="shared" si="15"/>
        <v>1.3231631126429848</v>
      </c>
      <c r="AG4">
        <f t="shared" si="16"/>
        <v>107.14285714285714</v>
      </c>
    </row>
    <row r="5" spans="1:33" x14ac:dyDescent="0.2">
      <c r="A5">
        <v>1</v>
      </c>
      <c r="B5">
        <v>1</v>
      </c>
      <c r="C5">
        <v>51</v>
      </c>
      <c r="D5">
        <v>49</v>
      </c>
      <c r="E5">
        <v>113</v>
      </c>
      <c r="F5">
        <v>121</v>
      </c>
      <c r="G5">
        <v>148</v>
      </c>
      <c r="H5">
        <v>140</v>
      </c>
      <c r="I5">
        <v>168</v>
      </c>
      <c r="K5">
        <v>2</v>
      </c>
      <c r="L5">
        <v>-1</v>
      </c>
      <c r="M5">
        <v>0.10894844966523901</v>
      </c>
      <c r="N5">
        <v>3.5251672674202303E-2</v>
      </c>
      <c r="O5">
        <v>9.5718005077248796E-3</v>
      </c>
      <c r="P5">
        <v>0.99639999999999995</v>
      </c>
      <c r="Q5">
        <f t="shared" si="0"/>
        <v>0.54</v>
      </c>
      <c r="R5">
        <f t="shared" si="1"/>
        <v>1.1000000000000001</v>
      </c>
      <c r="S5">
        <f t="shared" si="2"/>
        <v>0.7</v>
      </c>
      <c r="T5">
        <f t="shared" si="3"/>
        <v>0.4</v>
      </c>
      <c r="U5">
        <f t="shared" si="4"/>
        <v>0.16</v>
      </c>
      <c r="V5">
        <f t="shared" si="5"/>
        <v>0.16</v>
      </c>
      <c r="W5">
        <f t="shared" si="6"/>
        <v>0.32</v>
      </c>
      <c r="X5">
        <f t="shared" si="7"/>
        <v>0.38</v>
      </c>
      <c r="Y5">
        <f t="shared" si="8"/>
        <v>0.16</v>
      </c>
      <c r="Z5">
        <f t="shared" si="9"/>
        <v>0.4</v>
      </c>
      <c r="AA5">
        <f t="shared" si="10"/>
        <v>0.39999999999999997</v>
      </c>
      <c r="AB5">
        <f t="shared" si="11"/>
        <v>0.46400000000000002</v>
      </c>
      <c r="AC5">
        <f t="shared" si="12"/>
        <v>0.46232960000000001</v>
      </c>
      <c r="AD5">
        <f t="shared" si="13"/>
        <v>0.71256253159928118</v>
      </c>
      <c r="AE5">
        <f t="shared" si="14"/>
        <v>1.4789602646429305</v>
      </c>
      <c r="AF5">
        <f t="shared" si="15"/>
        <v>1.344509331493573</v>
      </c>
      <c r="AG5">
        <f t="shared" si="16"/>
        <v>111.1111111111111</v>
      </c>
    </row>
    <row r="6" spans="1:33" x14ac:dyDescent="0.2">
      <c r="A6">
        <v>1</v>
      </c>
      <c r="B6">
        <v>1</v>
      </c>
      <c r="C6">
        <v>51</v>
      </c>
      <c r="D6">
        <v>49</v>
      </c>
      <c r="E6">
        <v>140</v>
      </c>
      <c r="F6">
        <v>148</v>
      </c>
      <c r="G6">
        <v>176</v>
      </c>
      <c r="H6">
        <v>168</v>
      </c>
      <c r="I6">
        <v>197</v>
      </c>
      <c r="K6">
        <v>2</v>
      </c>
      <c r="L6">
        <v>-1</v>
      </c>
      <c r="M6">
        <v>0.13959574254033599</v>
      </c>
      <c r="N6">
        <v>3.5816965743015503E-2</v>
      </c>
      <c r="O6">
        <v>1.5430497607318801E-2</v>
      </c>
      <c r="P6">
        <v>0.99639999999999995</v>
      </c>
      <c r="Q6">
        <f t="shared" si="0"/>
        <v>0.56000000000000005</v>
      </c>
      <c r="R6">
        <f t="shared" si="1"/>
        <v>1.1399999999999999</v>
      </c>
      <c r="S6">
        <f t="shared" si="2"/>
        <v>0.72</v>
      </c>
      <c r="T6">
        <f t="shared" si="3"/>
        <v>0.42</v>
      </c>
      <c r="U6">
        <f t="shared" si="4"/>
        <v>0.16</v>
      </c>
      <c r="V6">
        <f t="shared" si="5"/>
        <v>0.16</v>
      </c>
      <c r="W6">
        <f t="shared" si="6"/>
        <v>0.32</v>
      </c>
      <c r="X6">
        <f t="shared" si="7"/>
        <v>0.4</v>
      </c>
      <c r="Y6">
        <f t="shared" si="8"/>
        <v>0.16</v>
      </c>
      <c r="Z6">
        <f t="shared" si="9"/>
        <v>0.4</v>
      </c>
      <c r="AA6">
        <f t="shared" si="10"/>
        <v>0.39999999999999997</v>
      </c>
      <c r="AB6">
        <f t="shared" si="11"/>
        <v>0.46400000000000002</v>
      </c>
      <c r="AC6">
        <f t="shared" si="12"/>
        <v>0.46232960000000001</v>
      </c>
      <c r="AD6">
        <f t="shared" si="13"/>
        <v>0.76639773304364922</v>
      </c>
      <c r="AE6">
        <f t="shared" si="14"/>
        <v>1.5922430810469161</v>
      </c>
      <c r="AF6">
        <f t="shared" si="15"/>
        <v>1.3967044570586984</v>
      </c>
      <c r="AG6">
        <f t="shared" si="16"/>
        <v>107.14285714285714</v>
      </c>
    </row>
    <row r="7" spans="1:33" x14ac:dyDescent="0.2">
      <c r="A7">
        <v>1</v>
      </c>
      <c r="B7">
        <v>1</v>
      </c>
      <c r="C7">
        <v>51</v>
      </c>
      <c r="D7">
        <v>49</v>
      </c>
      <c r="E7">
        <v>168</v>
      </c>
      <c r="F7">
        <v>176</v>
      </c>
      <c r="G7">
        <v>204</v>
      </c>
      <c r="H7">
        <v>197</v>
      </c>
      <c r="I7">
        <v>224</v>
      </c>
      <c r="K7">
        <v>2</v>
      </c>
      <c r="L7">
        <v>-1</v>
      </c>
      <c r="M7">
        <v>0.13489147725195599</v>
      </c>
      <c r="N7">
        <v>4.5922036583071799E-2</v>
      </c>
      <c r="O7">
        <v>1.42540981233028E-2</v>
      </c>
      <c r="P7">
        <v>0.99639999999999995</v>
      </c>
      <c r="Q7">
        <f t="shared" si="0"/>
        <v>0.57999999999999996</v>
      </c>
      <c r="R7">
        <f t="shared" si="1"/>
        <v>1.1200000000000001</v>
      </c>
      <c r="S7">
        <f t="shared" si="2"/>
        <v>0.72</v>
      </c>
      <c r="T7">
        <f t="shared" si="3"/>
        <v>0.4</v>
      </c>
      <c r="U7">
        <f t="shared" si="4"/>
        <v>0.16</v>
      </c>
      <c r="V7">
        <f t="shared" si="5"/>
        <v>0.14000000000000001</v>
      </c>
      <c r="W7">
        <f t="shared" si="6"/>
        <v>0.30000000000000004</v>
      </c>
      <c r="X7">
        <f t="shared" si="7"/>
        <v>0.42</v>
      </c>
      <c r="Y7">
        <f t="shared" si="8"/>
        <v>0.16</v>
      </c>
      <c r="Z7">
        <f t="shared" si="9"/>
        <v>0.4</v>
      </c>
      <c r="AA7">
        <f t="shared" si="10"/>
        <v>0.39999999999999997</v>
      </c>
      <c r="AB7">
        <f t="shared" si="11"/>
        <v>0.46400000000000002</v>
      </c>
      <c r="AC7">
        <f t="shared" si="12"/>
        <v>0.46232960000000001</v>
      </c>
      <c r="AD7">
        <f t="shared" si="13"/>
        <v>0.82584534800326692</v>
      </c>
      <c r="AE7">
        <f t="shared" si="14"/>
        <v>1.5757155269038627</v>
      </c>
      <c r="AF7">
        <f t="shared" si="15"/>
        <v>1.4068888633070202</v>
      </c>
      <c r="AG7">
        <f t="shared" si="16"/>
        <v>103.44827586206897</v>
      </c>
    </row>
    <row r="8" spans="1:33" x14ac:dyDescent="0.2">
      <c r="A8">
        <v>1</v>
      </c>
      <c r="B8">
        <v>1</v>
      </c>
      <c r="C8">
        <v>51</v>
      </c>
      <c r="D8">
        <v>49</v>
      </c>
      <c r="E8">
        <v>197</v>
      </c>
      <c r="F8">
        <v>204</v>
      </c>
      <c r="G8">
        <v>232</v>
      </c>
      <c r="H8">
        <v>224</v>
      </c>
      <c r="I8">
        <v>250</v>
      </c>
      <c r="K8">
        <v>2</v>
      </c>
      <c r="L8">
        <v>-1</v>
      </c>
      <c r="M8">
        <v>0.132391438779659</v>
      </c>
      <c r="N8">
        <v>3.7986450333940901E-2</v>
      </c>
      <c r="O8">
        <v>1.1490628383665999E-2</v>
      </c>
      <c r="P8">
        <v>0.99639999999999995</v>
      </c>
      <c r="Q8">
        <f t="shared" si="0"/>
        <v>0.54</v>
      </c>
      <c r="R8">
        <f t="shared" si="1"/>
        <v>1.06</v>
      </c>
      <c r="S8">
        <f t="shared" si="2"/>
        <v>0.7</v>
      </c>
      <c r="T8">
        <f t="shared" si="3"/>
        <v>0.36</v>
      </c>
      <c r="U8">
        <f t="shared" si="4"/>
        <v>0.14000000000000001</v>
      </c>
      <c r="V8">
        <f t="shared" si="5"/>
        <v>0.16</v>
      </c>
      <c r="W8">
        <f t="shared" si="6"/>
        <v>0.30000000000000004</v>
      </c>
      <c r="X8">
        <f t="shared" si="7"/>
        <v>0.4</v>
      </c>
      <c r="Y8">
        <f t="shared" si="8"/>
        <v>0.16</v>
      </c>
      <c r="Z8">
        <f t="shared" si="9"/>
        <v>0.4</v>
      </c>
      <c r="AA8">
        <f t="shared" si="10"/>
        <v>0.39999999999999997</v>
      </c>
      <c r="AB8">
        <f t="shared" si="11"/>
        <v>0.46400000000000002</v>
      </c>
      <c r="AC8">
        <f t="shared" si="12"/>
        <v>0.46232960000000001</v>
      </c>
      <c r="AD8">
        <f t="shared" si="13"/>
        <v>0.74987017890059582</v>
      </c>
      <c r="AE8">
        <f t="shared" si="14"/>
        <v>1.503938813528545</v>
      </c>
      <c r="AF8">
        <f t="shared" si="15"/>
        <v>1.4188102014420234</v>
      </c>
      <c r="AG8">
        <f t="shared" si="16"/>
        <v>111.1111111111111</v>
      </c>
    </row>
    <row r="9" spans="1:33" x14ac:dyDescent="0.2">
      <c r="A9">
        <v>1</v>
      </c>
      <c r="B9">
        <v>1</v>
      </c>
      <c r="C9">
        <v>51</v>
      </c>
      <c r="D9">
        <v>49</v>
      </c>
      <c r="E9">
        <v>224</v>
      </c>
      <c r="F9">
        <v>232</v>
      </c>
      <c r="G9">
        <v>258</v>
      </c>
      <c r="H9">
        <v>250</v>
      </c>
      <c r="I9">
        <v>277</v>
      </c>
      <c r="K9">
        <v>2</v>
      </c>
      <c r="L9">
        <v>-1</v>
      </c>
      <c r="M9">
        <v>0.12873133206543699</v>
      </c>
      <c r="N9">
        <v>3.69436991270169E-2</v>
      </c>
      <c r="O9">
        <v>1.2846284915476999E-2</v>
      </c>
      <c r="P9">
        <v>0.99639999999999995</v>
      </c>
      <c r="Q9">
        <f t="shared" si="0"/>
        <v>0.52</v>
      </c>
      <c r="R9">
        <f t="shared" si="1"/>
        <v>1.06</v>
      </c>
      <c r="S9">
        <f t="shared" si="2"/>
        <v>0.68</v>
      </c>
      <c r="T9">
        <f t="shared" si="3"/>
        <v>0.38</v>
      </c>
      <c r="U9">
        <f t="shared" si="4"/>
        <v>0.16</v>
      </c>
      <c r="V9">
        <f t="shared" si="5"/>
        <v>0.16</v>
      </c>
      <c r="W9">
        <f t="shared" si="6"/>
        <v>0.32</v>
      </c>
      <c r="X9">
        <f t="shared" si="7"/>
        <v>0.36</v>
      </c>
      <c r="Y9">
        <f t="shared" si="8"/>
        <v>0.16</v>
      </c>
      <c r="Z9">
        <f t="shared" si="9"/>
        <v>0.4</v>
      </c>
      <c r="AA9">
        <f t="shared" si="10"/>
        <v>0.39999999999999997</v>
      </c>
      <c r="AB9">
        <f t="shared" si="11"/>
        <v>0.46400000000000002</v>
      </c>
      <c r="AC9">
        <f t="shared" si="12"/>
        <v>0.46232960000000001</v>
      </c>
      <c r="AD9">
        <f t="shared" si="13"/>
        <v>0.75406863462794915</v>
      </c>
      <c r="AE9">
        <f t="shared" si="14"/>
        <v>1.5757814400795942</v>
      </c>
      <c r="AF9">
        <f t="shared" si="15"/>
        <v>1.4865862642260321</v>
      </c>
      <c r="AG9">
        <f t="shared" si="16"/>
        <v>115.38461538461539</v>
      </c>
    </row>
    <row r="10" spans="1:33" x14ac:dyDescent="0.2">
      <c r="A10">
        <v>1</v>
      </c>
      <c r="B10">
        <v>1</v>
      </c>
      <c r="C10">
        <v>51</v>
      </c>
      <c r="D10">
        <v>49</v>
      </c>
      <c r="E10">
        <v>250</v>
      </c>
      <c r="F10">
        <v>258</v>
      </c>
      <c r="G10">
        <v>285</v>
      </c>
      <c r="H10">
        <v>277</v>
      </c>
      <c r="I10">
        <v>304</v>
      </c>
      <c r="K10">
        <v>2</v>
      </c>
      <c r="L10">
        <v>-1</v>
      </c>
      <c r="M10">
        <v>0.154134856492459</v>
      </c>
      <c r="N10">
        <v>4.1864748275934803E-2</v>
      </c>
      <c r="O10">
        <v>1.7237665257267401E-2</v>
      </c>
      <c r="P10">
        <v>0.99639999999999995</v>
      </c>
      <c r="Q10">
        <f t="shared" si="0"/>
        <v>0.54</v>
      </c>
      <c r="R10">
        <f t="shared" si="1"/>
        <v>1.08</v>
      </c>
      <c r="S10">
        <f t="shared" si="2"/>
        <v>0.7</v>
      </c>
      <c r="T10">
        <f t="shared" si="3"/>
        <v>0.38</v>
      </c>
      <c r="U10">
        <f t="shared" si="4"/>
        <v>0.16</v>
      </c>
      <c r="V10">
        <f t="shared" si="5"/>
        <v>0.16</v>
      </c>
      <c r="W10">
        <f t="shared" si="6"/>
        <v>0.32</v>
      </c>
      <c r="X10">
        <f t="shared" si="7"/>
        <v>0.38</v>
      </c>
      <c r="Y10">
        <f t="shared" si="8"/>
        <v>0.16</v>
      </c>
      <c r="Z10">
        <f t="shared" si="9"/>
        <v>0.4</v>
      </c>
      <c r="AA10">
        <f t="shared" si="10"/>
        <v>0.39999999999999997</v>
      </c>
      <c r="AB10">
        <f t="shared" si="11"/>
        <v>0.46400000000000002</v>
      </c>
      <c r="AC10">
        <f t="shared" si="12"/>
        <v>0.46232960000000001</v>
      </c>
      <c r="AD10">
        <f t="shared" si="13"/>
        <v>0.82171280545164516</v>
      </c>
      <c r="AE10">
        <f t="shared" si="14"/>
        <v>1.6204206050106773</v>
      </c>
      <c r="AF10">
        <f t="shared" si="15"/>
        <v>1.5003894490839604</v>
      </c>
      <c r="AG10">
        <f t="shared" si="16"/>
        <v>111.1111111111111</v>
      </c>
    </row>
    <row r="11" spans="1:33" x14ac:dyDescent="0.2">
      <c r="A11">
        <v>1</v>
      </c>
      <c r="B11">
        <v>1</v>
      </c>
      <c r="C11">
        <v>51</v>
      </c>
      <c r="D11">
        <v>49</v>
      </c>
      <c r="E11">
        <v>277</v>
      </c>
      <c r="F11">
        <v>285</v>
      </c>
      <c r="G11">
        <v>312</v>
      </c>
      <c r="H11">
        <v>304</v>
      </c>
      <c r="I11">
        <v>331</v>
      </c>
      <c r="K11">
        <v>2</v>
      </c>
      <c r="L11">
        <v>-1</v>
      </c>
      <c r="M11">
        <v>0.13157028678924601</v>
      </c>
      <c r="N11">
        <v>4.2680386542926302E-2</v>
      </c>
      <c r="O11">
        <v>1.3486730317479901E-2</v>
      </c>
      <c r="P11">
        <v>0.99639999999999995</v>
      </c>
      <c r="Q11">
        <f t="shared" si="0"/>
        <v>0.54</v>
      </c>
      <c r="R11">
        <f t="shared" si="1"/>
        <v>1.08</v>
      </c>
      <c r="S11">
        <f t="shared" si="2"/>
        <v>0.7</v>
      </c>
      <c r="T11">
        <f t="shared" si="3"/>
        <v>0.38</v>
      </c>
      <c r="U11">
        <f t="shared" si="4"/>
        <v>0.16</v>
      </c>
      <c r="V11">
        <f t="shared" si="5"/>
        <v>0.16</v>
      </c>
      <c r="W11">
        <f t="shared" si="6"/>
        <v>0.32</v>
      </c>
      <c r="X11">
        <f t="shared" si="7"/>
        <v>0.38</v>
      </c>
      <c r="Y11">
        <f t="shared" si="8"/>
        <v>0.16</v>
      </c>
      <c r="Z11">
        <f t="shared" si="9"/>
        <v>0.4</v>
      </c>
      <c r="AA11">
        <f t="shared" si="10"/>
        <v>0.39999999999999997</v>
      </c>
      <c r="AB11">
        <f t="shared" si="11"/>
        <v>0.46400000000000002</v>
      </c>
      <c r="AC11">
        <f t="shared" si="12"/>
        <v>0.46232960000000001</v>
      </c>
      <c r="AD11">
        <f t="shared" si="13"/>
        <v>0.79870779955903226</v>
      </c>
      <c r="AE11">
        <f t="shared" si="14"/>
        <v>1.6206560330297686</v>
      </c>
      <c r="AF11">
        <f t="shared" si="15"/>
        <v>1.5006074379905263</v>
      </c>
      <c r="AG11">
        <f t="shared" si="16"/>
        <v>111.1111111111111</v>
      </c>
    </row>
    <row r="12" spans="1:33" x14ac:dyDescent="0.2">
      <c r="A12">
        <v>1</v>
      </c>
      <c r="B12">
        <v>1</v>
      </c>
      <c r="C12">
        <v>51</v>
      </c>
      <c r="D12">
        <v>49</v>
      </c>
      <c r="E12">
        <v>304</v>
      </c>
      <c r="F12">
        <v>312</v>
      </c>
      <c r="G12">
        <v>339</v>
      </c>
      <c r="H12">
        <v>331</v>
      </c>
      <c r="I12">
        <v>356</v>
      </c>
      <c r="K12">
        <v>2</v>
      </c>
      <c r="L12">
        <v>-1</v>
      </c>
      <c r="M12">
        <v>0.151942612409662</v>
      </c>
      <c r="N12">
        <v>4.2585745691826798E-2</v>
      </c>
      <c r="O12">
        <v>1.6603445720465501E-2</v>
      </c>
      <c r="P12">
        <v>0.99639999999999995</v>
      </c>
      <c r="Q12">
        <f t="shared" si="0"/>
        <v>0.54</v>
      </c>
      <c r="R12">
        <f t="shared" si="1"/>
        <v>1.04</v>
      </c>
      <c r="S12">
        <f t="shared" si="2"/>
        <v>0.7</v>
      </c>
      <c r="T12">
        <f t="shared" si="3"/>
        <v>0.34</v>
      </c>
      <c r="U12">
        <f t="shared" si="4"/>
        <v>0.16</v>
      </c>
      <c r="V12">
        <f t="shared" si="5"/>
        <v>0.16</v>
      </c>
      <c r="W12">
        <f t="shared" si="6"/>
        <v>0.32</v>
      </c>
      <c r="X12">
        <f t="shared" si="7"/>
        <v>0.38</v>
      </c>
      <c r="Y12">
        <f t="shared" si="8"/>
        <v>0.16</v>
      </c>
      <c r="Z12">
        <f t="shared" si="9"/>
        <v>0.4</v>
      </c>
      <c r="AA12">
        <f t="shared" si="10"/>
        <v>0.39999999999999997</v>
      </c>
      <c r="AB12">
        <f t="shared" si="11"/>
        <v>0.46400000000000002</v>
      </c>
      <c r="AC12">
        <f t="shared" si="12"/>
        <v>0.46232960000000001</v>
      </c>
      <c r="AD12">
        <f t="shared" si="13"/>
        <v>0.82194823347073642</v>
      </c>
      <c r="AE12">
        <f t="shared" si="14"/>
        <v>1.6340139268671718</v>
      </c>
      <c r="AF12">
        <f t="shared" si="15"/>
        <v>1.5711672373722805</v>
      </c>
      <c r="AG12">
        <f t="shared" si="16"/>
        <v>111.1111111111111</v>
      </c>
    </row>
    <row r="13" spans="1:33" x14ac:dyDescent="0.2">
      <c r="A13">
        <v>1</v>
      </c>
      <c r="B13">
        <v>1</v>
      </c>
      <c r="C13">
        <v>51</v>
      </c>
      <c r="D13">
        <v>49</v>
      </c>
      <c r="E13">
        <v>331</v>
      </c>
      <c r="F13">
        <v>339</v>
      </c>
      <c r="G13">
        <v>365</v>
      </c>
      <c r="H13">
        <v>356</v>
      </c>
      <c r="I13">
        <v>385</v>
      </c>
      <c r="K13">
        <v>2</v>
      </c>
      <c r="L13">
        <v>-1</v>
      </c>
      <c r="M13">
        <v>0.149187462117332</v>
      </c>
      <c r="N13">
        <v>3.9268916126777E-2</v>
      </c>
      <c r="O13">
        <v>1.83794320481128E-2</v>
      </c>
      <c r="P13">
        <v>0.99639999999999995</v>
      </c>
      <c r="Q13">
        <f t="shared" si="0"/>
        <v>0.5</v>
      </c>
      <c r="R13">
        <f t="shared" si="1"/>
        <v>1.08</v>
      </c>
      <c r="S13">
        <f t="shared" si="2"/>
        <v>0.68</v>
      </c>
      <c r="T13">
        <f t="shared" si="3"/>
        <v>0.4</v>
      </c>
      <c r="U13">
        <f t="shared" si="4"/>
        <v>0.16</v>
      </c>
      <c r="V13">
        <f t="shared" si="5"/>
        <v>0.18</v>
      </c>
      <c r="W13">
        <f t="shared" si="6"/>
        <v>0.33999999999999997</v>
      </c>
      <c r="X13">
        <f t="shared" si="7"/>
        <v>0.34</v>
      </c>
      <c r="Y13">
        <f t="shared" si="8"/>
        <v>0.16</v>
      </c>
      <c r="Z13">
        <f t="shared" si="9"/>
        <v>0.4</v>
      </c>
      <c r="AA13">
        <f t="shared" si="10"/>
        <v>0.39999999999999997</v>
      </c>
      <c r="AB13">
        <f t="shared" si="11"/>
        <v>0.46400000000000002</v>
      </c>
      <c r="AC13">
        <f t="shared" si="12"/>
        <v>0.46232960000000001</v>
      </c>
      <c r="AD13">
        <f t="shared" si="13"/>
        <v>0.81206569339643542</v>
      </c>
      <c r="AE13">
        <f t="shared" si="14"/>
        <v>1.7395910841685518</v>
      </c>
      <c r="AF13">
        <f t="shared" si="15"/>
        <v>1.6107324853412515</v>
      </c>
      <c r="AG13">
        <f t="shared" si="16"/>
        <v>120</v>
      </c>
    </row>
    <row r="14" spans="1:33" x14ac:dyDescent="0.2">
      <c r="A14">
        <v>1</v>
      </c>
      <c r="B14">
        <v>1</v>
      </c>
      <c r="C14">
        <v>51</v>
      </c>
      <c r="D14">
        <v>49</v>
      </c>
      <c r="E14">
        <v>356</v>
      </c>
      <c r="F14">
        <v>365</v>
      </c>
      <c r="G14">
        <v>392</v>
      </c>
      <c r="H14">
        <v>385</v>
      </c>
      <c r="I14">
        <v>410</v>
      </c>
      <c r="K14">
        <v>2</v>
      </c>
      <c r="L14">
        <v>-1</v>
      </c>
      <c r="M14">
        <v>0.15018771299353501</v>
      </c>
      <c r="N14">
        <v>5.0001585747326799E-2</v>
      </c>
      <c r="O14">
        <v>2.5730448063681601E-2</v>
      </c>
      <c r="P14">
        <v>0.99639999999999995</v>
      </c>
      <c r="Q14">
        <f t="shared" si="0"/>
        <v>0.57999999999999996</v>
      </c>
      <c r="R14">
        <f t="shared" si="1"/>
        <v>1.08</v>
      </c>
      <c r="S14">
        <f t="shared" si="2"/>
        <v>0.72</v>
      </c>
      <c r="T14">
        <f t="shared" si="3"/>
        <v>0.36</v>
      </c>
      <c r="U14">
        <f t="shared" si="4"/>
        <v>0.18</v>
      </c>
      <c r="V14">
        <f t="shared" si="5"/>
        <v>0.14000000000000001</v>
      </c>
      <c r="W14">
        <f t="shared" si="6"/>
        <v>0.32</v>
      </c>
      <c r="X14">
        <f t="shared" si="7"/>
        <v>0.4</v>
      </c>
      <c r="Y14">
        <f t="shared" si="8"/>
        <v>0.16</v>
      </c>
      <c r="Z14">
        <f t="shared" si="9"/>
        <v>0.4</v>
      </c>
      <c r="AA14">
        <f t="shared" si="10"/>
        <v>0.39999999999999997</v>
      </c>
      <c r="AB14">
        <f t="shared" si="11"/>
        <v>0.46400000000000002</v>
      </c>
      <c r="AC14">
        <f t="shared" si="12"/>
        <v>0.46232960000000001</v>
      </c>
      <c r="AD14">
        <f t="shared" si="13"/>
        <v>0.92752539077211638</v>
      </c>
      <c r="AE14">
        <f t="shared" si="14"/>
        <v>1.7398720551008175</v>
      </c>
      <c r="AF14">
        <f t="shared" si="15"/>
        <v>1.610992643611868</v>
      </c>
      <c r="AG14">
        <f t="shared" si="16"/>
        <v>103.44827586206897</v>
      </c>
    </row>
    <row r="15" spans="1:33" x14ac:dyDescent="0.2">
      <c r="A15">
        <v>1</v>
      </c>
      <c r="B15">
        <v>1</v>
      </c>
      <c r="C15">
        <v>51</v>
      </c>
      <c r="D15">
        <v>49</v>
      </c>
      <c r="E15">
        <v>385</v>
      </c>
      <c r="F15">
        <v>392</v>
      </c>
      <c r="G15">
        <v>419</v>
      </c>
      <c r="H15">
        <v>410</v>
      </c>
      <c r="I15">
        <v>440</v>
      </c>
      <c r="K15">
        <v>2</v>
      </c>
      <c r="L15">
        <v>-1</v>
      </c>
      <c r="M15">
        <v>0.14059351689439301</v>
      </c>
      <c r="N15">
        <v>3.9727835627711698E-2</v>
      </c>
      <c r="O15">
        <v>1.79631898365658E-2</v>
      </c>
      <c r="P15">
        <v>0.99639999999999995</v>
      </c>
      <c r="Q15">
        <f t="shared" si="0"/>
        <v>0.5</v>
      </c>
      <c r="R15">
        <f t="shared" si="1"/>
        <v>1.1000000000000001</v>
      </c>
      <c r="S15">
        <f t="shared" si="2"/>
        <v>0.68</v>
      </c>
      <c r="T15">
        <f t="shared" si="3"/>
        <v>0.42</v>
      </c>
      <c r="U15">
        <f t="shared" si="4"/>
        <v>0.14000000000000001</v>
      </c>
      <c r="V15">
        <f t="shared" si="5"/>
        <v>0.18</v>
      </c>
      <c r="W15">
        <f t="shared" si="6"/>
        <v>0.32</v>
      </c>
      <c r="X15">
        <f t="shared" si="7"/>
        <v>0.36</v>
      </c>
      <c r="Y15">
        <f t="shared" si="8"/>
        <v>0.16</v>
      </c>
      <c r="Z15">
        <f t="shared" si="9"/>
        <v>0.4</v>
      </c>
      <c r="AA15">
        <f t="shared" si="10"/>
        <v>0.39999999999999997</v>
      </c>
      <c r="AB15">
        <f t="shared" si="11"/>
        <v>0.46400000000000002</v>
      </c>
      <c r="AC15">
        <f t="shared" si="12"/>
        <v>0.46232960000000001</v>
      </c>
      <c r="AD15">
        <f t="shared" si="13"/>
        <v>0.81234666432870117</v>
      </c>
      <c r="AE15">
        <f t="shared" si="14"/>
        <v>1.7163114840596405</v>
      </c>
      <c r="AF15">
        <f t="shared" si="15"/>
        <v>1.5602831673269457</v>
      </c>
      <c r="AG15">
        <f t="shared" si="16"/>
        <v>120</v>
      </c>
    </row>
    <row r="16" spans="1:33" x14ac:dyDescent="0.2">
      <c r="A16">
        <v>1</v>
      </c>
      <c r="B16">
        <v>1</v>
      </c>
      <c r="C16">
        <v>51</v>
      </c>
      <c r="D16">
        <v>49</v>
      </c>
      <c r="E16">
        <v>410</v>
      </c>
      <c r="F16">
        <v>419</v>
      </c>
      <c r="G16">
        <v>448</v>
      </c>
      <c r="H16">
        <v>440</v>
      </c>
      <c r="I16">
        <v>466</v>
      </c>
      <c r="K16">
        <v>2</v>
      </c>
      <c r="L16">
        <v>-1</v>
      </c>
      <c r="M16">
        <v>0.157195403946672</v>
      </c>
      <c r="N16">
        <v>4.9086185561815598E-2</v>
      </c>
      <c r="O16">
        <v>2.2702958870976599E-2</v>
      </c>
      <c r="P16">
        <v>0.99639999999999995</v>
      </c>
      <c r="Q16">
        <f t="shared" si="0"/>
        <v>0.6</v>
      </c>
      <c r="R16">
        <f t="shared" si="1"/>
        <v>1.1200000000000001</v>
      </c>
      <c r="S16">
        <f t="shared" si="2"/>
        <v>0.76</v>
      </c>
      <c r="T16">
        <f t="shared" si="3"/>
        <v>0.36</v>
      </c>
      <c r="U16">
        <f t="shared" si="4"/>
        <v>0.18</v>
      </c>
      <c r="V16">
        <f t="shared" si="5"/>
        <v>0.16</v>
      </c>
      <c r="W16">
        <f t="shared" si="6"/>
        <v>0.33999999999999997</v>
      </c>
      <c r="X16">
        <f t="shared" si="7"/>
        <v>0.42</v>
      </c>
      <c r="Y16">
        <f t="shared" si="8"/>
        <v>0.16</v>
      </c>
      <c r="Z16">
        <f t="shared" si="9"/>
        <v>0.4</v>
      </c>
      <c r="AA16">
        <f t="shared" si="10"/>
        <v>0.39999999999999997</v>
      </c>
      <c r="AB16">
        <f t="shared" si="11"/>
        <v>0.46400000000000002</v>
      </c>
      <c r="AC16">
        <f t="shared" si="12"/>
        <v>0.46232960000000001</v>
      </c>
      <c r="AD16">
        <f t="shared" si="13"/>
        <v>0.90396481973093934</v>
      </c>
      <c r="AE16">
        <f t="shared" si="14"/>
        <v>1.6058334577214035</v>
      </c>
      <c r="AF16">
        <f t="shared" si="15"/>
        <v>1.4337798729655387</v>
      </c>
      <c r="AG16">
        <f t="shared" si="16"/>
        <v>100</v>
      </c>
    </row>
    <row r="17" spans="1:33" x14ac:dyDescent="0.2">
      <c r="A17">
        <v>1</v>
      </c>
      <c r="B17">
        <v>1</v>
      </c>
      <c r="C17">
        <v>51</v>
      </c>
      <c r="D17">
        <v>49</v>
      </c>
      <c r="E17">
        <v>440</v>
      </c>
      <c r="F17">
        <v>448</v>
      </c>
      <c r="G17">
        <v>475</v>
      </c>
      <c r="H17">
        <v>466</v>
      </c>
      <c r="I17">
        <v>497</v>
      </c>
      <c r="K17">
        <v>2</v>
      </c>
      <c r="L17">
        <v>-1</v>
      </c>
      <c r="M17">
        <v>0.13474243492186899</v>
      </c>
      <c r="N17">
        <v>3.1994040275593702E-2</v>
      </c>
      <c r="O17">
        <v>1.1047945170094799E-2</v>
      </c>
      <c r="P17">
        <v>0.99639999999999995</v>
      </c>
      <c r="Q17">
        <f t="shared" si="0"/>
        <v>0.52</v>
      </c>
      <c r="R17">
        <f t="shared" si="1"/>
        <v>1.1399999999999999</v>
      </c>
      <c r="S17">
        <f t="shared" si="2"/>
        <v>0.7</v>
      </c>
      <c r="T17">
        <f t="shared" si="3"/>
        <v>0.44</v>
      </c>
      <c r="U17">
        <f t="shared" si="4"/>
        <v>0.16</v>
      </c>
      <c r="V17">
        <f t="shared" si="5"/>
        <v>0.18</v>
      </c>
      <c r="W17">
        <f t="shared" si="6"/>
        <v>0.33999999999999997</v>
      </c>
      <c r="X17">
        <f t="shared" si="7"/>
        <v>0.36</v>
      </c>
      <c r="Y17">
        <f t="shared" si="8"/>
        <v>0.16</v>
      </c>
      <c r="Z17">
        <f t="shared" si="9"/>
        <v>0.4</v>
      </c>
      <c r="AA17">
        <f t="shared" si="10"/>
        <v>0.39999999999999997</v>
      </c>
      <c r="AB17">
        <f t="shared" si="11"/>
        <v>0.46400000000000002</v>
      </c>
      <c r="AC17">
        <f t="shared" si="12"/>
        <v>0.46232960000000001</v>
      </c>
      <c r="AD17">
        <f t="shared" si="13"/>
        <v>0.70186863799046406</v>
      </c>
      <c r="AE17">
        <f t="shared" si="14"/>
        <v>1.6328848915003746</v>
      </c>
      <c r="AF17">
        <f t="shared" si="15"/>
        <v>1.4323551679827848</v>
      </c>
      <c r="AG17">
        <f t="shared" si="16"/>
        <v>115.38461538461539</v>
      </c>
    </row>
    <row r="18" spans="1:33" x14ac:dyDescent="0.2">
      <c r="A18">
        <v>1</v>
      </c>
      <c r="B18">
        <v>1</v>
      </c>
      <c r="C18">
        <v>51</v>
      </c>
      <c r="D18">
        <v>49</v>
      </c>
      <c r="E18">
        <v>466</v>
      </c>
      <c r="F18">
        <v>475</v>
      </c>
      <c r="G18">
        <v>505</v>
      </c>
      <c r="H18">
        <v>497</v>
      </c>
      <c r="I18">
        <v>527</v>
      </c>
      <c r="K18">
        <v>2</v>
      </c>
      <c r="L18">
        <v>-1</v>
      </c>
      <c r="M18">
        <v>0.17509429580993699</v>
      </c>
      <c r="N18">
        <v>4.96705315533E-2</v>
      </c>
      <c r="O18">
        <v>2.6698993641145599E-2</v>
      </c>
      <c r="P18">
        <v>0.99639999999999995</v>
      </c>
      <c r="Q18">
        <f t="shared" si="0"/>
        <v>0.62</v>
      </c>
      <c r="R18">
        <f t="shared" si="1"/>
        <v>1.22</v>
      </c>
      <c r="S18">
        <f t="shared" si="2"/>
        <v>0.78</v>
      </c>
      <c r="T18">
        <f t="shared" si="3"/>
        <v>0.44</v>
      </c>
      <c r="U18">
        <f t="shared" si="4"/>
        <v>0.18</v>
      </c>
      <c r="V18">
        <f t="shared" si="5"/>
        <v>0.16</v>
      </c>
      <c r="W18">
        <f t="shared" si="6"/>
        <v>0.33999999999999997</v>
      </c>
      <c r="X18">
        <f t="shared" si="7"/>
        <v>0.44</v>
      </c>
      <c r="Y18">
        <f t="shared" si="8"/>
        <v>0.16</v>
      </c>
      <c r="Z18">
        <f t="shared" si="9"/>
        <v>0.4</v>
      </c>
      <c r="AA18">
        <f t="shared" si="10"/>
        <v>0.39999999999999997</v>
      </c>
      <c r="AB18">
        <f t="shared" si="11"/>
        <v>0.46400000000000002</v>
      </c>
      <c r="AC18">
        <f t="shared" si="12"/>
        <v>0.46232960000000001</v>
      </c>
      <c r="AD18">
        <f t="shared" si="13"/>
        <v>0.93101625350991046</v>
      </c>
      <c r="AE18">
        <f t="shared" si="14"/>
        <v>1.6282676560243692</v>
      </c>
      <c r="AF18">
        <f t="shared" si="15"/>
        <v>1.3346456196921059</v>
      </c>
      <c r="AG18">
        <f t="shared" si="16"/>
        <v>96.774193548387103</v>
      </c>
    </row>
    <row r="19" spans="1:33" x14ac:dyDescent="0.2">
      <c r="A19">
        <v>1</v>
      </c>
      <c r="B19">
        <v>1</v>
      </c>
      <c r="C19">
        <v>51</v>
      </c>
      <c r="D19">
        <v>49</v>
      </c>
      <c r="E19">
        <v>497</v>
      </c>
      <c r="F19">
        <v>505</v>
      </c>
      <c r="G19">
        <v>534</v>
      </c>
      <c r="H19">
        <v>527</v>
      </c>
      <c r="I19">
        <v>554</v>
      </c>
      <c r="K19">
        <v>2</v>
      </c>
      <c r="L19">
        <v>-1</v>
      </c>
      <c r="M19">
        <v>0.14314849059799201</v>
      </c>
      <c r="N19">
        <v>3.3347314815691198E-2</v>
      </c>
      <c r="O19">
        <v>9.4511102849159992E-3</v>
      </c>
      <c r="P19">
        <v>0.99639999999999995</v>
      </c>
      <c r="Q19">
        <f t="shared" si="0"/>
        <v>0.6</v>
      </c>
      <c r="R19">
        <f t="shared" si="1"/>
        <v>1.1399999999999999</v>
      </c>
      <c r="S19">
        <f t="shared" si="2"/>
        <v>0.74</v>
      </c>
      <c r="T19">
        <f t="shared" si="3"/>
        <v>0.4</v>
      </c>
      <c r="U19">
        <f t="shared" si="4"/>
        <v>0.16</v>
      </c>
      <c r="V19">
        <f t="shared" si="5"/>
        <v>0.14000000000000001</v>
      </c>
      <c r="W19">
        <f t="shared" si="6"/>
        <v>0.30000000000000004</v>
      </c>
      <c r="X19">
        <f t="shared" si="7"/>
        <v>0.44</v>
      </c>
      <c r="Y19">
        <f t="shared" si="8"/>
        <v>0.16</v>
      </c>
      <c r="Z19">
        <f t="shared" si="9"/>
        <v>0.4</v>
      </c>
      <c r="AA19">
        <f t="shared" si="10"/>
        <v>0.39999999999999997</v>
      </c>
      <c r="AB19">
        <f t="shared" si="11"/>
        <v>0.46400000000000002</v>
      </c>
      <c r="AC19">
        <f t="shared" si="12"/>
        <v>0.46232960000000001</v>
      </c>
      <c r="AD19">
        <f t="shared" si="13"/>
        <v>0.69725140251445872</v>
      </c>
      <c r="AE19">
        <f t="shared" si="14"/>
        <v>1.3681771332639601</v>
      </c>
      <c r="AF19">
        <f t="shared" si="15"/>
        <v>1.2001553800561053</v>
      </c>
      <c r="AG19">
        <f t="shared" si="16"/>
        <v>100</v>
      </c>
    </row>
    <row r="20" spans="1:33" x14ac:dyDescent="0.2">
      <c r="A20">
        <v>1</v>
      </c>
      <c r="B20">
        <v>1</v>
      </c>
      <c r="C20">
        <v>51</v>
      </c>
      <c r="D20">
        <v>49</v>
      </c>
      <c r="E20">
        <v>527</v>
      </c>
      <c r="F20">
        <v>534</v>
      </c>
      <c r="G20">
        <v>562</v>
      </c>
      <c r="H20">
        <v>554</v>
      </c>
      <c r="I20">
        <v>582</v>
      </c>
      <c r="K20">
        <v>2</v>
      </c>
      <c r="L20">
        <v>-1</v>
      </c>
      <c r="M20">
        <v>0.10294474236567799</v>
      </c>
      <c r="N20">
        <v>3.24005946715408E-2</v>
      </c>
      <c r="O20">
        <v>7.5909055781966904E-3</v>
      </c>
      <c r="P20">
        <v>0.99639999999999995</v>
      </c>
      <c r="Q20">
        <f t="shared" si="0"/>
        <v>0.54</v>
      </c>
      <c r="R20">
        <f t="shared" si="1"/>
        <v>1.1000000000000001</v>
      </c>
      <c r="S20">
        <f t="shared" si="2"/>
        <v>0.7</v>
      </c>
      <c r="T20">
        <f t="shared" si="3"/>
        <v>0.4</v>
      </c>
      <c r="U20">
        <f t="shared" si="4"/>
        <v>0.14000000000000001</v>
      </c>
      <c r="V20">
        <f t="shared" si="5"/>
        <v>0.16</v>
      </c>
      <c r="W20">
        <f t="shared" si="6"/>
        <v>0.30000000000000004</v>
      </c>
      <c r="X20">
        <f t="shared" si="7"/>
        <v>0.4</v>
      </c>
      <c r="Y20">
        <f t="shared" si="8"/>
        <v>0.16</v>
      </c>
      <c r="Z20">
        <f t="shared" si="9"/>
        <v>0.4</v>
      </c>
      <c r="AA20">
        <f t="shared" si="10"/>
        <v>0.39999999999999997</v>
      </c>
      <c r="AB20">
        <f t="shared" si="11"/>
        <v>0.46400000000000002</v>
      </c>
      <c r="AC20">
        <f t="shared" si="12"/>
        <v>0.46232960000000001</v>
      </c>
      <c r="AD20">
        <f t="shared" si="13"/>
        <v>0.67092573074950146</v>
      </c>
      <c r="AE20">
        <f t="shared" si="14"/>
        <v>1.4484101547555315</v>
      </c>
      <c r="AF20">
        <f t="shared" si="15"/>
        <v>1.3167365043232104</v>
      </c>
      <c r="AG20">
        <f t="shared" si="16"/>
        <v>111.1111111111111</v>
      </c>
    </row>
    <row r="21" spans="1:33" x14ac:dyDescent="0.2">
      <c r="A21">
        <v>1</v>
      </c>
      <c r="B21">
        <v>1</v>
      </c>
      <c r="C21">
        <v>51</v>
      </c>
      <c r="D21">
        <v>49</v>
      </c>
      <c r="E21">
        <v>554</v>
      </c>
      <c r="F21">
        <v>562</v>
      </c>
      <c r="G21">
        <v>589</v>
      </c>
      <c r="H21">
        <v>582</v>
      </c>
      <c r="I21">
        <v>609</v>
      </c>
      <c r="K21">
        <v>2</v>
      </c>
      <c r="L21">
        <v>-1</v>
      </c>
      <c r="M21">
        <v>0.128390848859361</v>
      </c>
      <c r="N21">
        <v>4.0895973840902197E-2</v>
      </c>
      <c r="O21">
        <v>1.2364815382203499E-2</v>
      </c>
      <c r="P21">
        <v>0.99639999999999995</v>
      </c>
      <c r="Q21">
        <f t="shared" si="0"/>
        <v>0.56000000000000005</v>
      </c>
      <c r="R21">
        <f t="shared" si="1"/>
        <v>1.1000000000000001</v>
      </c>
      <c r="S21">
        <f t="shared" si="2"/>
        <v>0.7</v>
      </c>
      <c r="T21">
        <f t="shared" si="3"/>
        <v>0.4</v>
      </c>
      <c r="U21">
        <f t="shared" si="4"/>
        <v>0.16</v>
      </c>
      <c r="V21">
        <f t="shared" si="5"/>
        <v>0.14000000000000001</v>
      </c>
      <c r="W21">
        <f t="shared" si="6"/>
        <v>0.30000000000000004</v>
      </c>
      <c r="X21">
        <f t="shared" si="7"/>
        <v>0.4</v>
      </c>
      <c r="Y21">
        <f t="shared" si="8"/>
        <v>0.16</v>
      </c>
      <c r="Z21">
        <f t="shared" si="9"/>
        <v>0.4</v>
      </c>
      <c r="AA21">
        <f t="shared" si="10"/>
        <v>0.39999999999999997</v>
      </c>
      <c r="AB21">
        <f t="shared" si="11"/>
        <v>0.46400000000000002</v>
      </c>
      <c r="AC21">
        <f t="shared" si="12"/>
        <v>0.46232960000000001</v>
      </c>
      <c r="AD21">
        <f t="shared" si="13"/>
        <v>0.77748442400603013</v>
      </c>
      <c r="AE21">
        <f t="shared" si="14"/>
        <v>1.4853504623847731</v>
      </c>
      <c r="AF21">
        <f t="shared" si="15"/>
        <v>1.3503186021679754</v>
      </c>
      <c r="AG21">
        <f t="shared" si="16"/>
        <v>107.14285714285714</v>
      </c>
    </row>
    <row r="22" spans="1:33" x14ac:dyDescent="0.2">
      <c r="A22">
        <v>1</v>
      </c>
      <c r="B22">
        <v>1</v>
      </c>
      <c r="C22">
        <v>51</v>
      </c>
      <c r="D22">
        <v>49</v>
      </c>
      <c r="E22">
        <v>582</v>
      </c>
      <c r="F22">
        <v>589</v>
      </c>
      <c r="G22">
        <v>617</v>
      </c>
      <c r="H22">
        <v>609</v>
      </c>
      <c r="I22">
        <v>636</v>
      </c>
      <c r="K22">
        <v>2</v>
      </c>
      <c r="L22">
        <v>-1</v>
      </c>
      <c r="M22">
        <v>0.11390645310112101</v>
      </c>
      <c r="N22">
        <v>3.3950006855465099E-2</v>
      </c>
      <c r="O22">
        <v>1.0087626127212399E-2</v>
      </c>
      <c r="P22">
        <v>0.99639999999999995</v>
      </c>
      <c r="Q22">
        <f t="shared" si="0"/>
        <v>0.54</v>
      </c>
      <c r="R22">
        <f t="shared" si="1"/>
        <v>1.08</v>
      </c>
      <c r="S22">
        <f t="shared" si="2"/>
        <v>0.7</v>
      </c>
      <c r="T22">
        <f t="shared" si="3"/>
        <v>0.38</v>
      </c>
      <c r="U22">
        <f t="shared" si="4"/>
        <v>0.14000000000000001</v>
      </c>
      <c r="V22">
        <f t="shared" si="5"/>
        <v>0.16</v>
      </c>
      <c r="W22">
        <f t="shared" si="6"/>
        <v>0.30000000000000004</v>
      </c>
      <c r="X22">
        <f t="shared" si="7"/>
        <v>0.4</v>
      </c>
      <c r="Y22">
        <f t="shared" si="8"/>
        <v>0.16</v>
      </c>
      <c r="Z22">
        <f t="shared" si="9"/>
        <v>0.4</v>
      </c>
      <c r="AA22">
        <f t="shared" si="10"/>
        <v>0.39999999999999997</v>
      </c>
      <c r="AB22">
        <f t="shared" si="11"/>
        <v>0.46400000000000002</v>
      </c>
      <c r="AC22">
        <f t="shared" si="12"/>
        <v>0.46232960000000001</v>
      </c>
      <c r="AD22">
        <f t="shared" si="13"/>
        <v>0.70786603837874307</v>
      </c>
      <c r="AE22">
        <f t="shared" si="14"/>
        <v>1.4439321617290042</v>
      </c>
      <c r="AF22">
        <f t="shared" si="15"/>
        <v>1.3369742238231519</v>
      </c>
      <c r="AG22">
        <f t="shared" si="16"/>
        <v>111.1111111111111</v>
      </c>
    </row>
    <row r="23" spans="1:33" x14ac:dyDescent="0.2">
      <c r="A23">
        <v>1</v>
      </c>
      <c r="B23">
        <v>1</v>
      </c>
      <c r="C23">
        <v>51</v>
      </c>
      <c r="D23">
        <v>49</v>
      </c>
      <c r="E23">
        <v>609</v>
      </c>
      <c r="F23">
        <v>617</v>
      </c>
      <c r="G23">
        <v>644</v>
      </c>
      <c r="H23">
        <v>636</v>
      </c>
      <c r="I23">
        <v>663</v>
      </c>
      <c r="K23">
        <v>2</v>
      </c>
      <c r="L23">
        <v>-1</v>
      </c>
      <c r="M23">
        <v>0.125036409412984</v>
      </c>
      <c r="N23">
        <v>3.7586332774979601E-2</v>
      </c>
      <c r="O23">
        <v>1.0278130132952999E-2</v>
      </c>
      <c r="P23">
        <v>0.99639999999999995</v>
      </c>
      <c r="Q23">
        <f t="shared" si="0"/>
        <v>0.54</v>
      </c>
      <c r="R23">
        <f t="shared" si="1"/>
        <v>1.08</v>
      </c>
      <c r="S23">
        <f t="shared" si="2"/>
        <v>0.7</v>
      </c>
      <c r="T23">
        <f t="shared" si="3"/>
        <v>0.38</v>
      </c>
      <c r="U23">
        <f t="shared" si="4"/>
        <v>0.16</v>
      </c>
      <c r="V23">
        <f t="shared" si="5"/>
        <v>0.16</v>
      </c>
      <c r="W23">
        <f t="shared" si="6"/>
        <v>0.32</v>
      </c>
      <c r="X23">
        <f t="shared" si="7"/>
        <v>0.38</v>
      </c>
      <c r="Y23">
        <f t="shared" si="8"/>
        <v>0.16</v>
      </c>
      <c r="Z23">
        <f t="shared" si="9"/>
        <v>0.4</v>
      </c>
      <c r="AA23">
        <f t="shared" si="10"/>
        <v>0.39999999999999997</v>
      </c>
      <c r="AB23">
        <f t="shared" si="11"/>
        <v>0.46400000000000002</v>
      </c>
      <c r="AC23">
        <f t="shared" si="12"/>
        <v>0.46232960000000001</v>
      </c>
      <c r="AD23">
        <f t="shared" si="13"/>
        <v>0.73606612335026123</v>
      </c>
      <c r="AE23">
        <f t="shared" si="14"/>
        <v>1.4979809922451215</v>
      </c>
      <c r="AF23">
        <f t="shared" si="15"/>
        <v>1.3870194372640012</v>
      </c>
      <c r="AG23">
        <f t="shared" si="16"/>
        <v>111.1111111111111</v>
      </c>
    </row>
    <row r="24" spans="1:33" x14ac:dyDescent="0.2">
      <c r="A24">
        <v>1</v>
      </c>
      <c r="B24">
        <v>1</v>
      </c>
      <c r="C24">
        <v>51</v>
      </c>
      <c r="D24">
        <v>49</v>
      </c>
      <c r="E24">
        <v>636</v>
      </c>
      <c r="F24">
        <v>644</v>
      </c>
      <c r="G24">
        <v>672</v>
      </c>
      <c r="H24">
        <v>663</v>
      </c>
      <c r="I24">
        <v>690</v>
      </c>
      <c r="K24">
        <v>2</v>
      </c>
      <c r="L24">
        <v>-1</v>
      </c>
      <c r="M24">
        <v>0.13598326181440201</v>
      </c>
      <c r="N24">
        <v>3.6369279889507999E-2</v>
      </c>
      <c r="O24">
        <v>1.43288836166044E-2</v>
      </c>
      <c r="P24">
        <v>0.99639999999999995</v>
      </c>
      <c r="Q24">
        <f t="shared" si="0"/>
        <v>0.54</v>
      </c>
      <c r="R24">
        <f t="shared" si="1"/>
        <v>1.08</v>
      </c>
      <c r="S24">
        <f t="shared" si="2"/>
        <v>0.72</v>
      </c>
      <c r="T24">
        <f t="shared" si="3"/>
        <v>0.36</v>
      </c>
      <c r="U24">
        <f t="shared" si="4"/>
        <v>0.16</v>
      </c>
      <c r="V24">
        <f t="shared" si="5"/>
        <v>0.18</v>
      </c>
      <c r="W24">
        <f t="shared" si="6"/>
        <v>0.33999999999999997</v>
      </c>
      <c r="X24">
        <f t="shared" si="7"/>
        <v>0.38</v>
      </c>
      <c r="Y24">
        <f t="shared" si="8"/>
        <v>0.16</v>
      </c>
      <c r="Z24">
        <f t="shared" si="9"/>
        <v>0.4</v>
      </c>
      <c r="AA24">
        <f t="shared" si="10"/>
        <v>0.39999999999999997</v>
      </c>
      <c r="AB24">
        <f t="shared" si="11"/>
        <v>0.46400000000000002</v>
      </c>
      <c r="AC24">
        <f t="shared" si="12"/>
        <v>0.46232960000000001</v>
      </c>
      <c r="AD24">
        <f t="shared" si="13"/>
        <v>0.76191486889486026</v>
      </c>
      <c r="AE24">
        <f t="shared" si="14"/>
        <v>1.4964865920761574</v>
      </c>
      <c r="AF24">
        <f t="shared" si="15"/>
        <v>1.3856357334038494</v>
      </c>
      <c r="AG24">
        <f t="shared" si="16"/>
        <v>111.1111111111111</v>
      </c>
    </row>
    <row r="25" spans="1:33" x14ac:dyDescent="0.2">
      <c r="A25">
        <v>1</v>
      </c>
      <c r="B25">
        <v>1</v>
      </c>
      <c r="C25">
        <v>51</v>
      </c>
      <c r="D25">
        <v>49</v>
      </c>
      <c r="E25">
        <v>663</v>
      </c>
      <c r="F25">
        <v>672</v>
      </c>
      <c r="G25">
        <v>699</v>
      </c>
      <c r="H25">
        <v>690</v>
      </c>
      <c r="I25">
        <v>719</v>
      </c>
      <c r="K25">
        <v>2</v>
      </c>
      <c r="L25">
        <v>-1</v>
      </c>
      <c r="M25">
        <v>0.13396215822336</v>
      </c>
      <c r="N25">
        <v>3.3568185820871101E-2</v>
      </c>
      <c r="O25">
        <v>1.34815040251249E-2</v>
      </c>
      <c r="P25">
        <v>0.99639999999999995</v>
      </c>
      <c r="Q25">
        <f t="shared" si="0"/>
        <v>0.54</v>
      </c>
      <c r="R25">
        <f t="shared" si="1"/>
        <v>1.1200000000000001</v>
      </c>
      <c r="S25">
        <f t="shared" si="2"/>
        <v>0.72</v>
      </c>
      <c r="T25">
        <f t="shared" si="3"/>
        <v>0.4</v>
      </c>
      <c r="U25">
        <f t="shared" si="4"/>
        <v>0.18</v>
      </c>
      <c r="V25">
        <f t="shared" si="5"/>
        <v>0.18</v>
      </c>
      <c r="W25">
        <f t="shared" si="6"/>
        <v>0.36</v>
      </c>
      <c r="X25">
        <f t="shared" si="7"/>
        <v>0.36</v>
      </c>
      <c r="Y25">
        <f t="shared" si="8"/>
        <v>0.16</v>
      </c>
      <c r="Z25">
        <f t="shared" si="9"/>
        <v>0.4</v>
      </c>
      <c r="AA25">
        <f t="shared" si="10"/>
        <v>0.39999999999999997</v>
      </c>
      <c r="AB25">
        <f t="shared" si="11"/>
        <v>0.46400000000000002</v>
      </c>
      <c r="AC25">
        <f t="shared" si="12"/>
        <v>0.46232960000000001</v>
      </c>
      <c r="AD25">
        <f t="shared" si="13"/>
        <v>0.73457172318129715</v>
      </c>
      <c r="AE25">
        <f t="shared" si="14"/>
        <v>1.5315587316023676</v>
      </c>
      <c r="AF25">
        <f t="shared" si="15"/>
        <v>1.3674631532163994</v>
      </c>
      <c r="AG25">
        <f t="shared" si="16"/>
        <v>111.1111111111111</v>
      </c>
    </row>
    <row r="26" spans="1:33" x14ac:dyDescent="0.2">
      <c r="A26">
        <v>1</v>
      </c>
      <c r="B26">
        <v>1</v>
      </c>
      <c r="C26">
        <v>51</v>
      </c>
      <c r="D26">
        <v>49</v>
      </c>
      <c r="E26">
        <v>690</v>
      </c>
      <c r="F26">
        <v>699</v>
      </c>
      <c r="G26">
        <v>727</v>
      </c>
      <c r="H26">
        <v>719</v>
      </c>
      <c r="I26">
        <v>748</v>
      </c>
      <c r="K26">
        <v>2</v>
      </c>
      <c r="L26">
        <v>-1</v>
      </c>
      <c r="M26">
        <v>0.14826987791787299</v>
      </c>
      <c r="N26">
        <v>3.7907536911037203E-2</v>
      </c>
      <c r="O26">
        <v>1.75776192328388E-2</v>
      </c>
      <c r="P26">
        <v>0.99639999999999995</v>
      </c>
      <c r="Q26">
        <f t="shared" si="0"/>
        <v>0.57999999999999996</v>
      </c>
      <c r="R26">
        <f t="shared" si="1"/>
        <v>1.1599999999999999</v>
      </c>
      <c r="S26">
        <f t="shared" si="2"/>
        <v>0.74</v>
      </c>
      <c r="T26">
        <f t="shared" si="3"/>
        <v>0.42</v>
      </c>
      <c r="U26">
        <f t="shared" si="4"/>
        <v>0.18</v>
      </c>
      <c r="V26">
        <f t="shared" si="5"/>
        <v>0.16</v>
      </c>
      <c r="W26">
        <f t="shared" si="6"/>
        <v>0.33999999999999997</v>
      </c>
      <c r="X26">
        <f t="shared" si="7"/>
        <v>0.4</v>
      </c>
      <c r="Y26">
        <f t="shared" si="8"/>
        <v>0.16</v>
      </c>
      <c r="Z26">
        <f t="shared" si="9"/>
        <v>0.4</v>
      </c>
      <c r="AA26">
        <f t="shared" si="10"/>
        <v>0.39999999999999997</v>
      </c>
      <c r="AB26">
        <f t="shared" si="11"/>
        <v>0.46400000000000002</v>
      </c>
      <c r="AC26">
        <f t="shared" si="12"/>
        <v>0.46232960000000001</v>
      </c>
      <c r="AD26">
        <f t="shared" si="13"/>
        <v>0.79698700842107029</v>
      </c>
      <c r="AE26">
        <f t="shared" si="14"/>
        <v>1.5501392914421457</v>
      </c>
      <c r="AF26">
        <f t="shared" si="15"/>
        <v>1.3363269753811602</v>
      </c>
      <c r="AG26">
        <f t="shared" si="16"/>
        <v>103.44827586206897</v>
      </c>
    </row>
    <row r="27" spans="1:33" x14ac:dyDescent="0.2">
      <c r="A27">
        <v>1</v>
      </c>
      <c r="B27">
        <v>1</v>
      </c>
      <c r="C27">
        <v>51</v>
      </c>
      <c r="D27">
        <v>49</v>
      </c>
      <c r="E27">
        <v>719</v>
      </c>
      <c r="F27">
        <v>727</v>
      </c>
      <c r="G27">
        <v>755</v>
      </c>
      <c r="H27">
        <v>748</v>
      </c>
      <c r="I27">
        <v>775</v>
      </c>
      <c r="K27">
        <v>2</v>
      </c>
      <c r="L27">
        <v>-1</v>
      </c>
      <c r="M27">
        <v>0.13526015700060801</v>
      </c>
      <c r="N27">
        <v>4.0901995757580897E-2</v>
      </c>
      <c r="O27">
        <v>9.6614915547132592E-3</v>
      </c>
      <c r="P27">
        <v>0.99639999999999995</v>
      </c>
      <c r="Q27">
        <f t="shared" si="0"/>
        <v>0.57999999999999996</v>
      </c>
      <c r="R27">
        <f t="shared" si="1"/>
        <v>1.1200000000000001</v>
      </c>
      <c r="S27">
        <f t="shared" si="2"/>
        <v>0.72</v>
      </c>
      <c r="T27">
        <f t="shared" si="3"/>
        <v>0.4</v>
      </c>
      <c r="U27">
        <f t="shared" si="4"/>
        <v>0.16</v>
      </c>
      <c r="V27">
        <f t="shared" si="5"/>
        <v>0.14000000000000001</v>
      </c>
      <c r="W27">
        <f t="shared" si="6"/>
        <v>0.30000000000000004</v>
      </c>
      <c r="X27">
        <f t="shared" si="7"/>
        <v>0.42</v>
      </c>
      <c r="Y27">
        <f t="shared" si="8"/>
        <v>0.16</v>
      </c>
      <c r="Z27">
        <f t="shared" si="9"/>
        <v>0.4</v>
      </c>
      <c r="AA27">
        <f t="shared" si="10"/>
        <v>0.39999999999999997</v>
      </c>
      <c r="AB27">
        <f t="shared" si="11"/>
        <v>0.46400000000000002</v>
      </c>
      <c r="AC27">
        <f t="shared" si="12"/>
        <v>0.46232960000000001</v>
      </c>
      <c r="AD27">
        <f t="shared" si="13"/>
        <v>0.75315228302107551</v>
      </c>
      <c r="AE27">
        <f t="shared" si="14"/>
        <v>1.425243680584765</v>
      </c>
      <c r="AF27">
        <f t="shared" si="15"/>
        <v>1.2725390005221116</v>
      </c>
      <c r="AG27">
        <f t="shared" si="16"/>
        <v>103.44827586206897</v>
      </c>
    </row>
    <row r="28" spans="1:33" x14ac:dyDescent="0.2">
      <c r="A28">
        <v>1</v>
      </c>
      <c r="B28">
        <v>1</v>
      </c>
      <c r="C28">
        <v>51</v>
      </c>
      <c r="D28">
        <v>49</v>
      </c>
      <c r="E28">
        <v>748</v>
      </c>
      <c r="F28">
        <v>755</v>
      </c>
      <c r="G28">
        <v>784</v>
      </c>
      <c r="H28">
        <v>775</v>
      </c>
      <c r="I28">
        <v>805</v>
      </c>
      <c r="K28">
        <v>2</v>
      </c>
      <c r="L28">
        <v>-1</v>
      </c>
      <c r="M28">
        <v>0.11350456325432599</v>
      </c>
      <c r="N28">
        <v>2.9335092176505501E-2</v>
      </c>
      <c r="O28">
        <v>1.0087129538600199E-2</v>
      </c>
      <c r="P28">
        <v>0.99639999999999995</v>
      </c>
      <c r="Q28">
        <f t="shared" si="0"/>
        <v>0.54</v>
      </c>
      <c r="R28">
        <f t="shared" si="1"/>
        <v>1.1399999999999999</v>
      </c>
      <c r="S28">
        <f t="shared" si="2"/>
        <v>0.72</v>
      </c>
      <c r="T28">
        <f t="shared" si="3"/>
        <v>0.42</v>
      </c>
      <c r="U28">
        <f t="shared" si="4"/>
        <v>0.14000000000000001</v>
      </c>
      <c r="V28">
        <f t="shared" si="5"/>
        <v>0.18</v>
      </c>
      <c r="W28">
        <f t="shared" si="6"/>
        <v>0.32</v>
      </c>
      <c r="X28">
        <f t="shared" si="7"/>
        <v>0.4</v>
      </c>
      <c r="Y28">
        <f t="shared" si="8"/>
        <v>0.16</v>
      </c>
      <c r="Z28">
        <f t="shared" si="9"/>
        <v>0.4</v>
      </c>
      <c r="AA28">
        <f t="shared" si="10"/>
        <v>0.39999999999999997</v>
      </c>
      <c r="AB28">
        <f t="shared" si="11"/>
        <v>0.46400000000000002</v>
      </c>
      <c r="AC28">
        <f t="shared" si="12"/>
        <v>0.46232960000000001</v>
      </c>
      <c r="AD28">
        <f t="shared" si="13"/>
        <v>0.67209139756368952</v>
      </c>
      <c r="AE28">
        <f t="shared" si="14"/>
        <v>1.4278516682624731</v>
      </c>
      <c r="AF28">
        <f t="shared" si="15"/>
        <v>1.2525014633881344</v>
      </c>
      <c r="AG28">
        <f t="shared" si="16"/>
        <v>111.1111111111111</v>
      </c>
    </row>
    <row r="29" spans="1:33" x14ac:dyDescent="0.2">
      <c r="A29">
        <v>1</v>
      </c>
      <c r="B29">
        <v>1</v>
      </c>
      <c r="C29">
        <v>51</v>
      </c>
      <c r="D29">
        <v>49</v>
      </c>
      <c r="E29">
        <v>775</v>
      </c>
      <c r="F29">
        <v>784</v>
      </c>
      <c r="G29">
        <v>812</v>
      </c>
      <c r="H29">
        <v>805</v>
      </c>
      <c r="I29">
        <v>834</v>
      </c>
      <c r="K29">
        <v>2</v>
      </c>
      <c r="L29">
        <v>-1</v>
      </c>
      <c r="M29">
        <v>0.13654921191365099</v>
      </c>
      <c r="N29">
        <v>3.6769437007087603E-2</v>
      </c>
      <c r="O29">
        <v>1.3202439659863899E-2</v>
      </c>
      <c r="P29">
        <v>0.99639999999999995</v>
      </c>
      <c r="Q29">
        <f t="shared" si="0"/>
        <v>0.6</v>
      </c>
      <c r="R29">
        <f t="shared" si="1"/>
        <v>1.18</v>
      </c>
      <c r="S29">
        <f t="shared" si="2"/>
        <v>0.74</v>
      </c>
      <c r="T29">
        <f t="shared" si="3"/>
        <v>0.44</v>
      </c>
      <c r="U29">
        <f t="shared" si="4"/>
        <v>0.18</v>
      </c>
      <c r="V29">
        <f t="shared" si="5"/>
        <v>0.14000000000000001</v>
      </c>
      <c r="W29">
        <f t="shared" si="6"/>
        <v>0.32</v>
      </c>
      <c r="X29">
        <f t="shared" si="7"/>
        <v>0.42</v>
      </c>
      <c r="Y29">
        <f t="shared" si="8"/>
        <v>0.16</v>
      </c>
      <c r="Z29">
        <f t="shared" si="9"/>
        <v>0.4</v>
      </c>
      <c r="AA29">
        <f t="shared" si="10"/>
        <v>0.39999999999999997</v>
      </c>
      <c r="AB29">
        <f t="shared" si="11"/>
        <v>0.46400000000000002</v>
      </c>
      <c r="AC29">
        <f t="shared" si="12"/>
        <v>0.46232960000000001</v>
      </c>
      <c r="AD29">
        <f t="shared" si="13"/>
        <v>0.7557602706987836</v>
      </c>
      <c r="AE29">
        <f t="shared" si="14"/>
        <v>1.462840702926667</v>
      </c>
      <c r="AF29">
        <f t="shared" si="15"/>
        <v>1.2396955109548027</v>
      </c>
      <c r="AG29">
        <f t="shared" si="16"/>
        <v>100</v>
      </c>
    </row>
    <row r="30" spans="1:33" x14ac:dyDescent="0.2">
      <c r="A30">
        <v>1</v>
      </c>
      <c r="B30">
        <v>1</v>
      </c>
      <c r="C30">
        <v>51</v>
      </c>
      <c r="D30">
        <v>49</v>
      </c>
      <c r="E30">
        <v>805</v>
      </c>
      <c r="F30">
        <v>812</v>
      </c>
      <c r="G30">
        <v>841</v>
      </c>
      <c r="H30">
        <v>834</v>
      </c>
      <c r="I30">
        <v>861</v>
      </c>
      <c r="K30">
        <v>2</v>
      </c>
      <c r="L30">
        <v>-1</v>
      </c>
      <c r="M30">
        <v>0.12255029511389599</v>
      </c>
      <c r="N30">
        <v>3.4114693913549397E-2</v>
      </c>
      <c r="O30">
        <v>9.8749938821930498E-3</v>
      </c>
      <c r="P30">
        <v>0.99639999999999995</v>
      </c>
      <c r="Q30">
        <f t="shared" si="0"/>
        <v>0.57999999999999996</v>
      </c>
      <c r="R30">
        <f t="shared" si="1"/>
        <v>1.1200000000000001</v>
      </c>
      <c r="S30">
        <f t="shared" si="2"/>
        <v>0.72</v>
      </c>
      <c r="T30">
        <f t="shared" si="3"/>
        <v>0.4</v>
      </c>
      <c r="U30">
        <f t="shared" si="4"/>
        <v>0.14000000000000001</v>
      </c>
      <c r="V30">
        <f t="shared" si="5"/>
        <v>0.14000000000000001</v>
      </c>
      <c r="W30">
        <f t="shared" si="6"/>
        <v>0.28000000000000003</v>
      </c>
      <c r="X30">
        <f t="shared" si="7"/>
        <v>0.44</v>
      </c>
      <c r="Y30">
        <f t="shared" si="8"/>
        <v>0.16</v>
      </c>
      <c r="Z30">
        <f t="shared" si="9"/>
        <v>0.4</v>
      </c>
      <c r="AA30">
        <f t="shared" si="10"/>
        <v>0.39999999999999997</v>
      </c>
      <c r="AB30">
        <f t="shared" si="11"/>
        <v>0.46400000000000002</v>
      </c>
      <c r="AC30">
        <f t="shared" si="12"/>
        <v>0.46232960000000001</v>
      </c>
      <c r="AD30">
        <f t="shared" si="13"/>
        <v>0.70708043222788342</v>
      </c>
      <c r="AE30">
        <f t="shared" si="14"/>
        <v>1.4076610408389105</v>
      </c>
      <c r="AF30">
        <f t="shared" si="15"/>
        <v>1.2568402150347415</v>
      </c>
      <c r="AG30">
        <f t="shared" si="16"/>
        <v>103.44827586206897</v>
      </c>
    </row>
    <row r="31" spans="1:33" x14ac:dyDescent="0.2">
      <c r="A31">
        <v>1</v>
      </c>
      <c r="B31">
        <v>1</v>
      </c>
      <c r="C31">
        <v>51</v>
      </c>
      <c r="D31">
        <v>49</v>
      </c>
      <c r="E31">
        <v>834</v>
      </c>
      <c r="F31">
        <v>841</v>
      </c>
      <c r="G31">
        <v>868</v>
      </c>
      <c r="H31">
        <v>861</v>
      </c>
      <c r="I31">
        <v>888</v>
      </c>
      <c r="K31">
        <v>2</v>
      </c>
      <c r="L31">
        <v>-1</v>
      </c>
      <c r="M31">
        <v>0.11368222820110099</v>
      </c>
      <c r="N31">
        <v>3.5423445805113599E-2</v>
      </c>
      <c r="O31">
        <v>8.2539531592621708E-3</v>
      </c>
      <c r="P31">
        <v>0.99639999999999995</v>
      </c>
      <c r="Q31">
        <f t="shared" si="0"/>
        <v>0.54</v>
      </c>
      <c r="R31">
        <f t="shared" si="1"/>
        <v>1.08</v>
      </c>
      <c r="S31">
        <f t="shared" si="2"/>
        <v>0.68</v>
      </c>
      <c r="T31">
        <f t="shared" si="3"/>
        <v>0.4</v>
      </c>
      <c r="U31">
        <f t="shared" si="4"/>
        <v>0.14000000000000001</v>
      </c>
      <c r="V31">
        <f t="shared" si="5"/>
        <v>0.14000000000000001</v>
      </c>
      <c r="W31">
        <f t="shared" si="6"/>
        <v>0.28000000000000003</v>
      </c>
      <c r="X31">
        <f t="shared" si="7"/>
        <v>0.4</v>
      </c>
      <c r="Y31">
        <f t="shared" si="8"/>
        <v>0.16</v>
      </c>
      <c r="Z31">
        <f t="shared" si="9"/>
        <v>0.4</v>
      </c>
      <c r="AA31">
        <f t="shared" si="10"/>
        <v>0.39999999999999997</v>
      </c>
      <c r="AB31">
        <f t="shared" si="11"/>
        <v>0.46400000000000002</v>
      </c>
      <c r="AC31">
        <f t="shared" si="12"/>
        <v>0.46232960000000001</v>
      </c>
      <c r="AD31">
        <f t="shared" si="13"/>
        <v>0.70058060861102711</v>
      </c>
      <c r="AE31">
        <f t="shared" si="14"/>
        <v>1.4266553291804214</v>
      </c>
      <c r="AF31">
        <f t="shared" si="15"/>
        <v>1.3209771566485382</v>
      </c>
      <c r="AG31">
        <f t="shared" si="16"/>
        <v>111.1111111111111</v>
      </c>
    </row>
    <row r="32" spans="1:33" x14ac:dyDescent="0.2">
      <c r="A32">
        <v>1</v>
      </c>
      <c r="B32">
        <v>1</v>
      </c>
      <c r="C32">
        <v>51</v>
      </c>
      <c r="D32">
        <v>49</v>
      </c>
      <c r="E32">
        <v>861</v>
      </c>
      <c r="F32">
        <v>868</v>
      </c>
      <c r="G32">
        <v>896</v>
      </c>
      <c r="H32">
        <v>888</v>
      </c>
      <c r="I32">
        <v>916</v>
      </c>
      <c r="K32">
        <v>2</v>
      </c>
      <c r="L32">
        <v>-1</v>
      </c>
      <c r="M32">
        <v>0.121770203568181</v>
      </c>
      <c r="N32">
        <v>3.1812942158679802E-2</v>
      </c>
      <c r="O32">
        <v>1.40896699834984E-2</v>
      </c>
      <c r="P32">
        <v>0.99639999999999995</v>
      </c>
      <c r="Q32">
        <f t="shared" si="0"/>
        <v>0.54</v>
      </c>
      <c r="R32">
        <f t="shared" si="1"/>
        <v>1.1000000000000001</v>
      </c>
      <c r="S32">
        <f t="shared" si="2"/>
        <v>0.7</v>
      </c>
      <c r="T32">
        <f t="shared" si="3"/>
        <v>0.4</v>
      </c>
      <c r="U32">
        <f t="shared" si="4"/>
        <v>0.14000000000000001</v>
      </c>
      <c r="V32">
        <f t="shared" si="5"/>
        <v>0.16</v>
      </c>
      <c r="W32">
        <f t="shared" si="6"/>
        <v>0.30000000000000004</v>
      </c>
      <c r="X32">
        <f t="shared" si="7"/>
        <v>0.4</v>
      </c>
      <c r="Y32">
        <f t="shared" si="8"/>
        <v>0.16</v>
      </c>
      <c r="Z32">
        <f t="shared" si="9"/>
        <v>0.4</v>
      </c>
      <c r="AA32">
        <f t="shared" si="10"/>
        <v>0.39999999999999997</v>
      </c>
      <c r="AB32">
        <f t="shared" si="11"/>
        <v>0.46400000000000002</v>
      </c>
      <c r="AC32">
        <f t="shared" si="12"/>
        <v>0.46232960000000001</v>
      </c>
      <c r="AD32">
        <f t="shared" si="13"/>
        <v>0.72607472056939426</v>
      </c>
      <c r="AE32">
        <f t="shared" si="14"/>
        <v>1.523725922709402</v>
      </c>
      <c r="AF32">
        <f t="shared" si="15"/>
        <v>1.3852053842812744</v>
      </c>
      <c r="AG32">
        <f t="shared" si="16"/>
        <v>111.1111111111111</v>
      </c>
    </row>
    <row r="33" spans="1:33" x14ac:dyDescent="0.2">
      <c r="A33">
        <v>1</v>
      </c>
      <c r="B33">
        <v>1</v>
      </c>
      <c r="C33">
        <v>51</v>
      </c>
      <c r="D33">
        <v>49</v>
      </c>
      <c r="E33">
        <v>888</v>
      </c>
      <c r="F33">
        <v>896</v>
      </c>
      <c r="G33">
        <v>924</v>
      </c>
      <c r="H33">
        <v>916</v>
      </c>
      <c r="I33">
        <v>943</v>
      </c>
      <c r="K33">
        <v>2</v>
      </c>
      <c r="L33">
        <v>-1</v>
      </c>
      <c r="M33">
        <v>0.14047573151176901</v>
      </c>
      <c r="N33">
        <v>4.3323457392324398E-2</v>
      </c>
      <c r="O33">
        <v>1.28415669265161E-2</v>
      </c>
      <c r="P33">
        <v>0.99639999999999995</v>
      </c>
      <c r="Q33">
        <f t="shared" si="0"/>
        <v>0.56000000000000005</v>
      </c>
      <c r="R33">
        <f t="shared" si="1"/>
        <v>1.1000000000000001</v>
      </c>
      <c r="S33">
        <f t="shared" si="2"/>
        <v>0.72</v>
      </c>
      <c r="T33">
        <f t="shared" si="3"/>
        <v>0.38</v>
      </c>
      <c r="U33">
        <f t="shared" si="4"/>
        <v>0.16</v>
      </c>
      <c r="V33">
        <f t="shared" si="5"/>
        <v>0.16</v>
      </c>
      <c r="W33">
        <f t="shared" si="6"/>
        <v>0.32</v>
      </c>
      <c r="X33">
        <f t="shared" si="7"/>
        <v>0.4</v>
      </c>
      <c r="Y33">
        <f t="shared" si="8"/>
        <v>0.16</v>
      </c>
      <c r="Z33">
        <f t="shared" si="9"/>
        <v>0.4</v>
      </c>
      <c r="AA33">
        <f t="shared" si="10"/>
        <v>0.39999999999999997</v>
      </c>
      <c r="AB33">
        <f t="shared" si="11"/>
        <v>0.46400000000000002</v>
      </c>
      <c r="AC33">
        <f t="shared" si="12"/>
        <v>0.46232960000000001</v>
      </c>
      <c r="AD33">
        <f t="shared" si="13"/>
        <v>0.79765120214000784</v>
      </c>
      <c r="AE33">
        <f t="shared" si="14"/>
        <v>1.5266115057841048</v>
      </c>
      <c r="AF33">
        <f t="shared" si="15"/>
        <v>1.3878286416219132</v>
      </c>
      <c r="AG33">
        <f t="shared" si="16"/>
        <v>107.14285714285714</v>
      </c>
    </row>
    <row r="34" spans="1:33" x14ac:dyDescent="0.2">
      <c r="A34">
        <v>1</v>
      </c>
      <c r="B34">
        <v>1</v>
      </c>
      <c r="C34">
        <v>51</v>
      </c>
      <c r="D34">
        <v>49</v>
      </c>
      <c r="E34">
        <v>916</v>
      </c>
      <c r="F34">
        <v>924</v>
      </c>
      <c r="G34">
        <v>952</v>
      </c>
      <c r="H34">
        <v>943</v>
      </c>
      <c r="I34">
        <v>972</v>
      </c>
      <c r="K34">
        <v>2</v>
      </c>
      <c r="L34">
        <v>-1</v>
      </c>
      <c r="M34">
        <v>0.13924549361417299</v>
      </c>
      <c r="N34">
        <v>3.2280197895042002E-2</v>
      </c>
      <c r="O34">
        <v>1.40001626068781E-2</v>
      </c>
      <c r="P34">
        <v>0.99639999999999995</v>
      </c>
      <c r="Q34">
        <f t="shared" si="0"/>
        <v>0.54</v>
      </c>
      <c r="R34">
        <f t="shared" si="1"/>
        <v>1.1200000000000001</v>
      </c>
      <c r="S34">
        <f t="shared" si="2"/>
        <v>0.72</v>
      </c>
      <c r="T34">
        <f t="shared" si="3"/>
        <v>0.4</v>
      </c>
      <c r="U34">
        <f t="shared" si="4"/>
        <v>0.16</v>
      </c>
      <c r="V34">
        <f t="shared" si="5"/>
        <v>0.18</v>
      </c>
      <c r="W34">
        <f t="shared" si="6"/>
        <v>0.33999999999999997</v>
      </c>
      <c r="X34">
        <f t="shared" si="7"/>
        <v>0.38</v>
      </c>
      <c r="Y34">
        <f t="shared" si="8"/>
        <v>0.16</v>
      </c>
      <c r="Z34">
        <f t="shared" si="9"/>
        <v>0.4</v>
      </c>
      <c r="AA34">
        <f t="shared" si="10"/>
        <v>0.39999999999999997</v>
      </c>
      <c r="AB34">
        <f t="shared" si="11"/>
        <v>0.46400000000000002</v>
      </c>
      <c r="AC34">
        <f t="shared" si="12"/>
        <v>0.46232960000000001</v>
      </c>
      <c r="AD34">
        <f t="shared" si="13"/>
        <v>0.72896030364409703</v>
      </c>
      <c r="AE34">
        <f t="shared" si="14"/>
        <v>1.5204438693194375</v>
      </c>
      <c r="AF34">
        <f t="shared" si="15"/>
        <v>1.3575391690352119</v>
      </c>
      <c r="AG34">
        <f t="shared" si="16"/>
        <v>111.1111111111111</v>
      </c>
    </row>
    <row r="35" spans="1:33" x14ac:dyDescent="0.2">
      <c r="A35">
        <v>1</v>
      </c>
      <c r="B35">
        <v>1</v>
      </c>
      <c r="C35">
        <v>51</v>
      </c>
      <c r="D35">
        <v>49</v>
      </c>
      <c r="E35">
        <v>943</v>
      </c>
      <c r="F35">
        <v>952</v>
      </c>
      <c r="G35">
        <v>980</v>
      </c>
      <c r="H35">
        <v>972</v>
      </c>
      <c r="I35">
        <v>1000</v>
      </c>
      <c r="K35">
        <v>2</v>
      </c>
      <c r="L35">
        <v>-1</v>
      </c>
      <c r="M35">
        <v>0.13691765413736501</v>
      </c>
      <c r="N35">
        <v>4.3215652485745798E-2</v>
      </c>
      <c r="O35">
        <v>1.2193101353316801E-2</v>
      </c>
      <c r="P35">
        <v>0.99639999999999995</v>
      </c>
      <c r="Q35">
        <f t="shared" si="0"/>
        <v>0.57999999999999996</v>
      </c>
      <c r="R35">
        <f t="shared" si="1"/>
        <v>1.1399999999999999</v>
      </c>
      <c r="S35">
        <f t="shared" si="2"/>
        <v>0.74</v>
      </c>
      <c r="T35">
        <f t="shared" si="3"/>
        <v>0.4</v>
      </c>
      <c r="U35">
        <f t="shared" si="4"/>
        <v>0.18</v>
      </c>
      <c r="V35">
        <f t="shared" si="5"/>
        <v>0.16</v>
      </c>
      <c r="W35">
        <f t="shared" si="6"/>
        <v>0.33999999999999997</v>
      </c>
      <c r="X35">
        <f t="shared" si="7"/>
        <v>0.4</v>
      </c>
      <c r="Y35">
        <f t="shared" si="8"/>
        <v>0.16</v>
      </c>
      <c r="Z35">
        <f t="shared" si="9"/>
        <v>0.4</v>
      </c>
      <c r="AA35">
        <f t="shared" si="10"/>
        <v>0.39999999999999997</v>
      </c>
      <c r="AB35">
        <f t="shared" si="11"/>
        <v>0.46400000000000002</v>
      </c>
      <c r="AC35">
        <f t="shared" si="12"/>
        <v>0.46232960000000001</v>
      </c>
      <c r="AD35">
        <f t="shared" si="13"/>
        <v>0.79148356567534051</v>
      </c>
      <c r="AE35">
        <f t="shared" si="14"/>
        <v>1.5005517401311921</v>
      </c>
      <c r="AF35">
        <f t="shared" si="15"/>
        <v>1.3162734562554317</v>
      </c>
      <c r="AG35">
        <f t="shared" si="16"/>
        <v>103.44827586206897</v>
      </c>
    </row>
    <row r="36" spans="1:33" x14ac:dyDescent="0.2">
      <c r="A36">
        <v>1</v>
      </c>
      <c r="B36">
        <v>1</v>
      </c>
      <c r="C36">
        <v>51</v>
      </c>
      <c r="D36">
        <v>49</v>
      </c>
      <c r="E36">
        <v>972</v>
      </c>
      <c r="F36">
        <v>980</v>
      </c>
      <c r="G36">
        <v>1008</v>
      </c>
      <c r="H36">
        <v>1000</v>
      </c>
      <c r="I36">
        <v>1028</v>
      </c>
      <c r="K36">
        <v>2</v>
      </c>
      <c r="L36">
        <v>-1</v>
      </c>
      <c r="M36">
        <v>0.13240148979685701</v>
      </c>
      <c r="N36">
        <v>2.99516475591044E-2</v>
      </c>
      <c r="O36">
        <v>1.3787780551443699E-2</v>
      </c>
      <c r="P36">
        <v>0.99639999999999995</v>
      </c>
      <c r="Q36">
        <f t="shared" si="0"/>
        <v>0.56000000000000005</v>
      </c>
      <c r="R36">
        <f t="shared" si="1"/>
        <v>1.1200000000000001</v>
      </c>
      <c r="S36">
        <f t="shared" si="2"/>
        <v>0.72</v>
      </c>
      <c r="T36">
        <f t="shared" si="3"/>
        <v>0.4</v>
      </c>
      <c r="U36">
        <f t="shared" si="4"/>
        <v>0.16</v>
      </c>
      <c r="V36">
        <f t="shared" si="5"/>
        <v>0.16</v>
      </c>
      <c r="W36">
        <f t="shared" si="6"/>
        <v>0.32</v>
      </c>
      <c r="X36">
        <f t="shared" si="7"/>
        <v>0.4</v>
      </c>
      <c r="Y36">
        <f t="shared" si="8"/>
        <v>0.16</v>
      </c>
      <c r="Z36">
        <f t="shared" si="9"/>
        <v>0.4</v>
      </c>
      <c r="AA36">
        <f t="shared" si="10"/>
        <v>0.39999999999999997</v>
      </c>
      <c r="AB36">
        <f t="shared" si="11"/>
        <v>0.46400000000000002</v>
      </c>
      <c r="AC36">
        <f t="shared" si="12"/>
        <v>0.46232960000000001</v>
      </c>
      <c r="AD36">
        <f t="shared" si="13"/>
        <v>0.70906817445585157</v>
      </c>
      <c r="AE36">
        <f t="shared" si="14"/>
        <v>1.4298869297409327</v>
      </c>
      <c r="AF36">
        <f t="shared" si="15"/>
        <v>1.2766847586972612</v>
      </c>
      <c r="AG36">
        <f t="shared" si="16"/>
        <v>107.14285714285714</v>
      </c>
    </row>
    <row r="37" spans="1:33" x14ac:dyDescent="0.2">
      <c r="A37">
        <v>1</v>
      </c>
      <c r="B37">
        <v>1</v>
      </c>
      <c r="C37">
        <v>51</v>
      </c>
      <c r="D37">
        <v>49</v>
      </c>
      <c r="E37">
        <v>1000</v>
      </c>
      <c r="F37">
        <v>1008</v>
      </c>
      <c r="G37">
        <v>1036</v>
      </c>
      <c r="H37">
        <v>1028</v>
      </c>
      <c r="I37">
        <v>1059</v>
      </c>
      <c r="K37">
        <v>2</v>
      </c>
      <c r="L37">
        <v>-1</v>
      </c>
      <c r="M37">
        <v>0.118751406233884</v>
      </c>
      <c r="N37">
        <v>3.3193313854574698E-2</v>
      </c>
      <c r="O37">
        <v>1.2167257819512599E-2</v>
      </c>
      <c r="P37">
        <v>0.99639999999999995</v>
      </c>
      <c r="Q37">
        <f t="shared" si="0"/>
        <v>0.56000000000000005</v>
      </c>
      <c r="R37">
        <f t="shared" si="1"/>
        <v>1.18</v>
      </c>
      <c r="S37">
        <f t="shared" si="2"/>
        <v>0.72</v>
      </c>
      <c r="T37">
        <f t="shared" si="3"/>
        <v>0.46</v>
      </c>
      <c r="U37">
        <f t="shared" si="4"/>
        <v>0.16</v>
      </c>
      <c r="V37">
        <f t="shared" si="5"/>
        <v>0.16</v>
      </c>
      <c r="W37">
        <f t="shared" si="6"/>
        <v>0.32</v>
      </c>
      <c r="X37">
        <f t="shared" si="7"/>
        <v>0.4</v>
      </c>
      <c r="Y37">
        <f t="shared" si="8"/>
        <v>0.16</v>
      </c>
      <c r="Z37">
        <f t="shared" si="9"/>
        <v>0.4</v>
      </c>
      <c r="AA37">
        <f t="shared" si="10"/>
        <v>0.39999999999999997</v>
      </c>
      <c r="AB37">
        <f t="shared" si="11"/>
        <v>0.46400000000000002</v>
      </c>
      <c r="AC37">
        <f t="shared" si="12"/>
        <v>0.46232960000000001</v>
      </c>
      <c r="AD37">
        <f t="shared" si="13"/>
        <v>0.7208187552850811</v>
      </c>
      <c r="AE37">
        <f t="shared" si="14"/>
        <v>1.5473091601889728</v>
      </c>
      <c r="AF37">
        <f t="shared" si="15"/>
        <v>1.3112789493126888</v>
      </c>
      <c r="AG37">
        <f t="shared" si="16"/>
        <v>107.14285714285714</v>
      </c>
    </row>
    <row r="38" spans="1:33" x14ac:dyDescent="0.2">
      <c r="A38">
        <v>1</v>
      </c>
      <c r="B38">
        <v>1</v>
      </c>
      <c r="C38">
        <v>51</v>
      </c>
      <c r="D38">
        <v>49</v>
      </c>
      <c r="E38">
        <v>1028</v>
      </c>
      <c r="F38">
        <v>1036</v>
      </c>
      <c r="G38">
        <v>1069</v>
      </c>
      <c r="H38">
        <v>1059</v>
      </c>
      <c r="I38">
        <v>1077</v>
      </c>
      <c r="K38">
        <v>2</v>
      </c>
      <c r="L38">
        <v>-1</v>
      </c>
      <c r="M38">
        <v>0.158885784584713</v>
      </c>
      <c r="N38">
        <v>3.9894495441786401E-2</v>
      </c>
      <c r="O38">
        <v>1.9881694801637199E-2</v>
      </c>
      <c r="P38">
        <v>0.99639999999999995</v>
      </c>
      <c r="Q38">
        <f t="shared" si="0"/>
        <v>0.62</v>
      </c>
      <c r="R38">
        <f t="shared" si="1"/>
        <v>0.98</v>
      </c>
      <c r="S38">
        <f t="shared" si="2"/>
        <v>0.82</v>
      </c>
      <c r="T38">
        <f t="shared" si="3"/>
        <v>0.16</v>
      </c>
      <c r="U38">
        <f t="shared" si="4"/>
        <v>0.16</v>
      </c>
      <c r="V38">
        <f t="shared" si="5"/>
        <v>0.2</v>
      </c>
      <c r="W38">
        <f t="shared" si="6"/>
        <v>0.36</v>
      </c>
      <c r="X38">
        <f t="shared" si="7"/>
        <v>0.46</v>
      </c>
      <c r="Y38">
        <f t="shared" si="8"/>
        <v>0.16</v>
      </c>
      <c r="Z38">
        <f t="shared" si="9"/>
        <v>0.4</v>
      </c>
      <c r="AA38">
        <f t="shared" si="10"/>
        <v>0.39999999999999997</v>
      </c>
      <c r="AB38">
        <f t="shared" si="11"/>
        <v>0.46400000000000002</v>
      </c>
      <c r="AC38">
        <f t="shared" si="12"/>
        <v>0.46232960000000001</v>
      </c>
      <c r="AD38">
        <f t="shared" si="13"/>
        <v>0.8264904049038917</v>
      </c>
      <c r="AE38">
        <f t="shared" si="14"/>
        <v>1.4128701562468591</v>
      </c>
      <c r="AF38">
        <f t="shared" si="15"/>
        <v>1.4417042410682235</v>
      </c>
      <c r="AG38">
        <f t="shared" si="16"/>
        <v>96.774193548387103</v>
      </c>
    </row>
    <row r="39" spans="1:33" x14ac:dyDescent="0.2">
      <c r="A39">
        <v>1</v>
      </c>
      <c r="B39">
        <v>1</v>
      </c>
      <c r="C39">
        <v>51</v>
      </c>
      <c r="D39">
        <v>49</v>
      </c>
      <c r="E39">
        <v>1059</v>
      </c>
      <c r="F39">
        <v>1069</v>
      </c>
      <c r="G39">
        <v>1085</v>
      </c>
      <c r="H39">
        <v>1077</v>
      </c>
      <c r="I39">
        <v>1117</v>
      </c>
      <c r="K39">
        <v>2</v>
      </c>
      <c r="L39">
        <v>-1</v>
      </c>
      <c r="M39">
        <v>7.7597963914188606E-2</v>
      </c>
      <c r="N39">
        <v>1.6631927333901599E-2</v>
      </c>
      <c r="O39">
        <v>1.3745212035663999E-2</v>
      </c>
      <c r="P39">
        <v>0.99639999999999995</v>
      </c>
      <c r="Q39">
        <f t="shared" si="0"/>
        <v>0.36</v>
      </c>
      <c r="R39">
        <f t="shared" si="1"/>
        <v>1.1599999999999999</v>
      </c>
      <c r="S39">
        <f t="shared" si="2"/>
        <v>0.52</v>
      </c>
      <c r="T39">
        <f t="shared" si="3"/>
        <v>0.64</v>
      </c>
      <c r="U39">
        <f t="shared" si="4"/>
        <v>0.2</v>
      </c>
      <c r="V39">
        <f t="shared" si="5"/>
        <v>0.16</v>
      </c>
      <c r="W39">
        <f t="shared" si="6"/>
        <v>0.36</v>
      </c>
      <c r="X39">
        <f t="shared" si="7"/>
        <v>0.16</v>
      </c>
      <c r="Y39">
        <f t="shared" si="8"/>
        <v>0.16</v>
      </c>
      <c r="Z39">
        <f t="shared" si="9"/>
        <v>0.4</v>
      </c>
      <c r="AA39">
        <f t="shared" si="10"/>
        <v>0.39999999999999997</v>
      </c>
      <c r="AB39">
        <f t="shared" si="11"/>
        <v>0.46400000000000002</v>
      </c>
      <c r="AC39">
        <f t="shared" si="12"/>
        <v>0.46232960000000001</v>
      </c>
      <c r="AD39">
        <f t="shared" si="13"/>
        <v>0.58637975134296738</v>
      </c>
      <c r="AE39">
        <f t="shared" si="14"/>
        <v>1.0563747827997414</v>
      </c>
      <c r="AF39">
        <f t="shared" si="15"/>
        <v>0.91066791620667364</v>
      </c>
      <c r="AG39">
        <f t="shared" si="16"/>
        <v>166.66666666666669</v>
      </c>
    </row>
    <row r="40" spans="1:33" x14ac:dyDescent="0.2">
      <c r="A40">
        <v>1</v>
      </c>
      <c r="B40">
        <v>1</v>
      </c>
      <c r="C40">
        <v>51</v>
      </c>
      <c r="D40">
        <v>49</v>
      </c>
      <c r="E40">
        <v>1077</v>
      </c>
      <c r="F40">
        <v>1085</v>
      </c>
      <c r="G40">
        <v>1131</v>
      </c>
      <c r="H40">
        <v>1117</v>
      </c>
      <c r="I40">
        <v>1158</v>
      </c>
      <c r="K40">
        <v>2</v>
      </c>
      <c r="L40">
        <v>-1</v>
      </c>
      <c r="M40">
        <v>0.100557182310455</v>
      </c>
      <c r="N40">
        <v>1.3811596962731499E-2</v>
      </c>
      <c r="O40">
        <v>5.2796388169384801E-3</v>
      </c>
      <c r="P40">
        <v>0.99639999999999995</v>
      </c>
      <c r="Q40">
        <f t="shared" si="0"/>
        <v>0.8</v>
      </c>
      <c r="R40">
        <f t="shared" si="1"/>
        <v>1.62</v>
      </c>
      <c r="S40">
        <f t="shared" si="2"/>
        <v>1.08</v>
      </c>
      <c r="T40">
        <f t="shared" si="3"/>
        <v>0.54</v>
      </c>
      <c r="U40">
        <f t="shared" si="4"/>
        <v>0.16</v>
      </c>
      <c r="V40">
        <f t="shared" si="5"/>
        <v>0.28000000000000003</v>
      </c>
      <c r="W40">
        <f t="shared" si="6"/>
        <v>0.44000000000000006</v>
      </c>
      <c r="X40">
        <f t="shared" si="7"/>
        <v>0.64</v>
      </c>
      <c r="Y40">
        <f t="shared" si="8"/>
        <v>0.16</v>
      </c>
      <c r="Z40">
        <f t="shared" si="9"/>
        <v>0.4</v>
      </c>
      <c r="AA40">
        <f t="shared" si="10"/>
        <v>0.39999999999999997</v>
      </c>
      <c r="AB40">
        <f t="shared" si="11"/>
        <v>0.46400000000000002</v>
      </c>
      <c r="AC40">
        <f t="shared" si="12"/>
        <v>0.46232960000000001</v>
      </c>
      <c r="AD40">
        <f t="shared" si="13"/>
        <v>0.4699950314567739</v>
      </c>
      <c r="AE40">
        <f t="shared" si="14"/>
        <v>1.1222581424172193</v>
      </c>
      <c r="AF40">
        <f t="shared" si="15"/>
        <v>0.69275193976371563</v>
      </c>
      <c r="AG40">
        <f t="shared" si="16"/>
        <v>75</v>
      </c>
    </row>
    <row r="41" spans="1:33" x14ac:dyDescent="0.2">
      <c r="A41">
        <v>1</v>
      </c>
      <c r="B41">
        <v>1</v>
      </c>
      <c r="C41">
        <v>51</v>
      </c>
      <c r="D41">
        <v>49</v>
      </c>
      <c r="E41">
        <v>1117</v>
      </c>
      <c r="F41">
        <v>1131</v>
      </c>
      <c r="G41">
        <v>1168</v>
      </c>
      <c r="H41">
        <v>1158</v>
      </c>
      <c r="I41">
        <v>1190</v>
      </c>
      <c r="K41">
        <v>2</v>
      </c>
      <c r="L41">
        <v>-1</v>
      </c>
      <c r="M41">
        <v>2.2462897780411401E-2</v>
      </c>
      <c r="N41">
        <v>3.5365781688139801E-2</v>
      </c>
      <c r="O41">
        <v>4.3156487997151396E-3</v>
      </c>
      <c r="P41">
        <v>0.99639999999999995</v>
      </c>
      <c r="Q41">
        <f t="shared" si="0"/>
        <v>0.82</v>
      </c>
      <c r="R41">
        <f t="shared" si="1"/>
        <v>1.46</v>
      </c>
      <c r="S41">
        <f t="shared" si="2"/>
        <v>1.02</v>
      </c>
      <c r="T41">
        <f t="shared" si="3"/>
        <v>0.44</v>
      </c>
      <c r="U41">
        <f t="shared" si="4"/>
        <v>0.28000000000000003</v>
      </c>
      <c r="V41">
        <f t="shared" si="5"/>
        <v>0.2</v>
      </c>
      <c r="W41">
        <f t="shared" si="6"/>
        <v>0.48000000000000004</v>
      </c>
      <c r="X41">
        <f t="shared" si="7"/>
        <v>0.54</v>
      </c>
      <c r="Y41">
        <f t="shared" si="8"/>
        <v>0.16</v>
      </c>
      <c r="Z41">
        <f t="shared" si="9"/>
        <v>0.4</v>
      </c>
      <c r="AA41">
        <f t="shared" si="10"/>
        <v>0.39999999999999997</v>
      </c>
      <c r="AB41">
        <f t="shared" si="11"/>
        <v>0.46400000000000002</v>
      </c>
      <c r="AC41">
        <f t="shared" si="12"/>
        <v>0.46232960000000001</v>
      </c>
      <c r="AD41">
        <f t="shared" si="13"/>
        <v>0.65226311096044554</v>
      </c>
      <c r="AE41">
        <f t="shared" si="14"/>
        <v>1.4352684499401023</v>
      </c>
      <c r="AF41">
        <f t="shared" si="15"/>
        <v>0.98306058215075498</v>
      </c>
      <c r="AG41">
        <f t="shared" si="16"/>
        <v>73.170731707317074</v>
      </c>
    </row>
    <row r="42" spans="1:33" x14ac:dyDescent="0.2">
      <c r="A42">
        <v>1</v>
      </c>
      <c r="B42">
        <v>1</v>
      </c>
      <c r="C42">
        <v>51</v>
      </c>
      <c r="D42">
        <v>49</v>
      </c>
      <c r="E42">
        <v>1158</v>
      </c>
      <c r="F42">
        <v>1168</v>
      </c>
      <c r="G42">
        <v>1197</v>
      </c>
      <c r="H42">
        <v>1190</v>
      </c>
      <c r="I42">
        <v>1220</v>
      </c>
      <c r="K42">
        <v>2</v>
      </c>
      <c r="L42">
        <v>-1</v>
      </c>
      <c r="M42">
        <v>8.2769479429830706E-2</v>
      </c>
      <c r="N42">
        <v>3.48913207415723E-2</v>
      </c>
      <c r="O42">
        <v>1.8692339035480399E-2</v>
      </c>
      <c r="P42">
        <v>0.99639999999999995</v>
      </c>
      <c r="Q42">
        <f t="shared" si="0"/>
        <v>0.64</v>
      </c>
      <c r="R42">
        <f t="shared" si="1"/>
        <v>1.24</v>
      </c>
      <c r="S42">
        <f t="shared" si="2"/>
        <v>0.78</v>
      </c>
      <c r="T42">
        <f t="shared" si="3"/>
        <v>0.46</v>
      </c>
      <c r="U42">
        <f t="shared" si="4"/>
        <v>0.2</v>
      </c>
      <c r="V42">
        <f t="shared" si="5"/>
        <v>0.14000000000000001</v>
      </c>
      <c r="W42">
        <f t="shared" si="6"/>
        <v>0.34</v>
      </c>
      <c r="X42">
        <f t="shared" si="7"/>
        <v>0.44</v>
      </c>
      <c r="Y42">
        <f t="shared" si="8"/>
        <v>0.16</v>
      </c>
      <c r="Z42">
        <f t="shared" si="9"/>
        <v>0.4</v>
      </c>
      <c r="AA42">
        <f t="shared" si="10"/>
        <v>0.39999999999999997</v>
      </c>
      <c r="AB42">
        <f t="shared" si="11"/>
        <v>0.46400000000000002</v>
      </c>
      <c r="AC42">
        <f t="shared" si="12"/>
        <v>0.46232960000000001</v>
      </c>
      <c r="AD42">
        <f t="shared" si="13"/>
        <v>0.78300533897965674</v>
      </c>
      <c r="AE42">
        <f t="shared" si="14"/>
        <v>1.4475828905156558</v>
      </c>
      <c r="AF42">
        <f t="shared" si="15"/>
        <v>1.1674055568674644</v>
      </c>
      <c r="AG42">
        <f t="shared" si="16"/>
        <v>93.75</v>
      </c>
    </row>
    <row r="43" spans="1:33" x14ac:dyDescent="0.2">
      <c r="A43">
        <v>1</v>
      </c>
      <c r="B43">
        <v>1</v>
      </c>
      <c r="C43">
        <v>51</v>
      </c>
      <c r="D43">
        <v>49</v>
      </c>
      <c r="E43">
        <v>1190</v>
      </c>
      <c r="F43">
        <v>1197</v>
      </c>
      <c r="G43">
        <v>1227</v>
      </c>
      <c r="H43">
        <v>1220</v>
      </c>
      <c r="I43">
        <v>1247</v>
      </c>
      <c r="K43">
        <v>2</v>
      </c>
      <c r="L43">
        <v>-1</v>
      </c>
      <c r="M43">
        <v>9.1766799383546593E-2</v>
      </c>
      <c r="N43">
        <v>3.34176136723289E-2</v>
      </c>
      <c r="O43">
        <v>6.3566335422469804E-3</v>
      </c>
      <c r="P43">
        <v>0.99639999999999995</v>
      </c>
      <c r="Q43">
        <f t="shared" si="0"/>
        <v>0.6</v>
      </c>
      <c r="R43">
        <f t="shared" si="1"/>
        <v>1.1399999999999999</v>
      </c>
      <c r="S43">
        <f t="shared" si="2"/>
        <v>0.74</v>
      </c>
      <c r="T43">
        <f t="shared" si="3"/>
        <v>0.4</v>
      </c>
      <c r="U43">
        <f t="shared" si="4"/>
        <v>0.14000000000000001</v>
      </c>
      <c r="V43">
        <f t="shared" si="5"/>
        <v>0.14000000000000001</v>
      </c>
      <c r="W43">
        <f t="shared" si="6"/>
        <v>0.28000000000000003</v>
      </c>
      <c r="X43">
        <f t="shared" si="7"/>
        <v>0.46</v>
      </c>
      <c r="Y43">
        <f t="shared" si="8"/>
        <v>0.16</v>
      </c>
      <c r="Z43">
        <f t="shared" si="9"/>
        <v>0.4</v>
      </c>
      <c r="AA43">
        <f t="shared" si="10"/>
        <v>0.39999999999999997</v>
      </c>
      <c r="AB43">
        <f t="shared" si="11"/>
        <v>0.46400000000000002</v>
      </c>
      <c r="AC43">
        <f t="shared" si="12"/>
        <v>0.46232960000000001</v>
      </c>
      <c r="AD43">
        <f t="shared" si="13"/>
        <v>0.66457755153599907</v>
      </c>
      <c r="AE43">
        <f t="shared" si="14"/>
        <v>1.3645278294262675</v>
      </c>
      <c r="AF43">
        <f t="shared" si="15"/>
        <v>1.1969542363388312</v>
      </c>
      <c r="AG43">
        <f t="shared" si="16"/>
        <v>100</v>
      </c>
    </row>
    <row r="44" spans="1:33" x14ac:dyDescent="0.2">
      <c r="A44">
        <v>1</v>
      </c>
      <c r="B44">
        <v>1</v>
      </c>
      <c r="C44">
        <v>51</v>
      </c>
      <c r="D44">
        <v>49</v>
      </c>
      <c r="E44">
        <v>1220</v>
      </c>
      <c r="F44">
        <v>1227</v>
      </c>
      <c r="G44">
        <v>1255</v>
      </c>
      <c r="H44">
        <v>1247</v>
      </c>
      <c r="I44">
        <v>1276</v>
      </c>
      <c r="K44">
        <v>2</v>
      </c>
      <c r="L44">
        <v>-1</v>
      </c>
      <c r="M44">
        <v>9.1493956096193804E-2</v>
      </c>
      <c r="N44">
        <v>3.36718006468089E-2</v>
      </c>
      <c r="O44">
        <v>9.4778379906895003E-3</v>
      </c>
      <c r="P44">
        <v>0.99639999999999995</v>
      </c>
      <c r="Q44">
        <f t="shared" si="0"/>
        <v>0.54</v>
      </c>
      <c r="R44">
        <f t="shared" si="1"/>
        <v>1.1200000000000001</v>
      </c>
      <c r="S44">
        <f t="shared" si="2"/>
        <v>0.7</v>
      </c>
      <c r="T44">
        <f t="shared" si="3"/>
        <v>0.42</v>
      </c>
      <c r="U44">
        <f t="shared" si="4"/>
        <v>0.14000000000000001</v>
      </c>
      <c r="V44">
        <f t="shared" si="5"/>
        <v>0.16</v>
      </c>
      <c r="W44">
        <f t="shared" si="6"/>
        <v>0.30000000000000004</v>
      </c>
      <c r="X44">
        <f t="shared" si="7"/>
        <v>0.4</v>
      </c>
      <c r="Y44">
        <f t="shared" si="8"/>
        <v>0.16</v>
      </c>
      <c r="Z44">
        <f t="shared" si="9"/>
        <v>0.4</v>
      </c>
      <c r="AA44">
        <f t="shared" si="10"/>
        <v>0.39999999999999997</v>
      </c>
      <c r="AB44">
        <f t="shared" si="11"/>
        <v>0.46400000000000002</v>
      </c>
      <c r="AC44">
        <f t="shared" si="12"/>
        <v>0.46232960000000001</v>
      </c>
      <c r="AD44">
        <f t="shared" si="13"/>
        <v>0.69995027789026831</v>
      </c>
      <c r="AE44">
        <f t="shared" si="14"/>
        <v>1.4973486579143751</v>
      </c>
      <c r="AF44">
        <f t="shared" si="15"/>
        <v>1.3369184445664062</v>
      </c>
      <c r="AG44">
        <f t="shared" si="16"/>
        <v>111.1111111111111</v>
      </c>
    </row>
    <row r="45" spans="1:33" x14ac:dyDescent="0.2">
      <c r="A45">
        <v>1</v>
      </c>
      <c r="B45">
        <v>1</v>
      </c>
      <c r="C45">
        <v>51</v>
      </c>
      <c r="D45">
        <v>49</v>
      </c>
      <c r="E45">
        <v>1247</v>
      </c>
      <c r="F45">
        <v>1255</v>
      </c>
      <c r="G45">
        <v>1284</v>
      </c>
      <c r="H45">
        <v>1276</v>
      </c>
      <c r="I45">
        <v>1303</v>
      </c>
      <c r="K45">
        <v>2</v>
      </c>
      <c r="L45">
        <v>-1</v>
      </c>
      <c r="M45">
        <v>0.141213881148823</v>
      </c>
      <c r="N45">
        <v>3.9439750523496499E-2</v>
      </c>
      <c r="O45">
        <v>1.61523164381637E-2</v>
      </c>
      <c r="P45">
        <v>0.99639999999999995</v>
      </c>
      <c r="Q45">
        <f t="shared" si="0"/>
        <v>0.57999999999999996</v>
      </c>
      <c r="R45">
        <f t="shared" si="1"/>
        <v>1.1200000000000001</v>
      </c>
      <c r="S45">
        <f t="shared" si="2"/>
        <v>0.74</v>
      </c>
      <c r="T45">
        <f t="shared" si="3"/>
        <v>0.38</v>
      </c>
      <c r="U45">
        <f t="shared" si="4"/>
        <v>0.16</v>
      </c>
      <c r="V45">
        <f t="shared" si="5"/>
        <v>0.16</v>
      </c>
      <c r="W45">
        <f t="shared" si="6"/>
        <v>0.32</v>
      </c>
      <c r="X45">
        <f t="shared" si="7"/>
        <v>0.42</v>
      </c>
      <c r="Y45">
        <f t="shared" si="8"/>
        <v>0.16</v>
      </c>
      <c r="Z45">
        <f t="shared" si="9"/>
        <v>0.4</v>
      </c>
      <c r="AA45">
        <f t="shared" si="10"/>
        <v>0.39999999999999997</v>
      </c>
      <c r="AB45">
        <f t="shared" si="11"/>
        <v>0.46400000000000002</v>
      </c>
      <c r="AC45">
        <f t="shared" si="12"/>
        <v>0.46232960000000001</v>
      </c>
      <c r="AD45">
        <f t="shared" si="13"/>
        <v>0.7973983800241069</v>
      </c>
      <c r="AE45">
        <f t="shared" si="14"/>
        <v>1.5042529649077836</v>
      </c>
      <c r="AF45">
        <f t="shared" si="15"/>
        <v>1.3430830043819495</v>
      </c>
      <c r="AG45">
        <f t="shared" si="16"/>
        <v>103.44827586206897</v>
      </c>
    </row>
    <row r="46" spans="1:33" x14ac:dyDescent="0.2">
      <c r="A46">
        <v>1</v>
      </c>
      <c r="B46">
        <v>1</v>
      </c>
      <c r="C46">
        <v>51</v>
      </c>
      <c r="D46">
        <v>49</v>
      </c>
      <c r="E46">
        <v>1276</v>
      </c>
      <c r="F46">
        <v>1284</v>
      </c>
      <c r="G46">
        <v>1312</v>
      </c>
      <c r="H46">
        <v>1303</v>
      </c>
      <c r="I46">
        <v>1331</v>
      </c>
      <c r="K46">
        <v>2</v>
      </c>
      <c r="L46">
        <v>-1</v>
      </c>
      <c r="M46">
        <v>0.13239726771552501</v>
      </c>
      <c r="N46">
        <v>3.3410114354889997E-2</v>
      </c>
      <c r="O46">
        <v>1.0412639167956501E-2</v>
      </c>
      <c r="P46">
        <v>0.99639999999999995</v>
      </c>
      <c r="Q46">
        <f t="shared" si="0"/>
        <v>0.54</v>
      </c>
      <c r="R46">
        <f t="shared" si="1"/>
        <v>1.1000000000000001</v>
      </c>
      <c r="S46">
        <f t="shared" si="2"/>
        <v>0.72</v>
      </c>
      <c r="T46">
        <f t="shared" si="3"/>
        <v>0.38</v>
      </c>
      <c r="U46">
        <f t="shared" si="4"/>
        <v>0.16</v>
      </c>
      <c r="V46">
        <f t="shared" si="5"/>
        <v>0.18</v>
      </c>
      <c r="W46">
        <f t="shared" si="6"/>
        <v>0.33999999999999997</v>
      </c>
      <c r="X46">
        <f t="shared" si="7"/>
        <v>0.38</v>
      </c>
      <c r="Y46">
        <f t="shared" si="8"/>
        <v>0.16</v>
      </c>
      <c r="Z46">
        <f t="shared" si="9"/>
        <v>0.4</v>
      </c>
      <c r="AA46">
        <f t="shared" si="10"/>
        <v>0.39999999999999997</v>
      </c>
      <c r="AB46">
        <f t="shared" si="11"/>
        <v>0.46400000000000002</v>
      </c>
      <c r="AC46">
        <f t="shared" si="12"/>
        <v>0.46232960000000001</v>
      </c>
      <c r="AD46">
        <f t="shared" si="13"/>
        <v>0.7068545848836767</v>
      </c>
      <c r="AE46">
        <f t="shared" si="14"/>
        <v>1.4176432470483182</v>
      </c>
      <c r="AF46">
        <f t="shared" si="15"/>
        <v>1.2887665882257437</v>
      </c>
      <c r="AG46">
        <f t="shared" si="16"/>
        <v>111.1111111111111</v>
      </c>
    </row>
    <row r="47" spans="1:33" x14ac:dyDescent="0.2">
      <c r="A47">
        <v>1</v>
      </c>
      <c r="B47">
        <v>1</v>
      </c>
      <c r="C47">
        <v>51</v>
      </c>
      <c r="D47">
        <v>49</v>
      </c>
      <c r="E47">
        <v>1303</v>
      </c>
      <c r="F47">
        <v>1312</v>
      </c>
      <c r="G47">
        <v>1339</v>
      </c>
      <c r="H47">
        <v>1331</v>
      </c>
      <c r="I47">
        <v>1359</v>
      </c>
      <c r="K47">
        <v>2</v>
      </c>
      <c r="L47">
        <v>-1</v>
      </c>
      <c r="M47">
        <v>0.142481818351506</v>
      </c>
      <c r="N47">
        <v>3.0424433723253999E-2</v>
      </c>
      <c r="O47">
        <v>1.3535033916208699E-2</v>
      </c>
      <c r="P47">
        <v>0.99639999999999995</v>
      </c>
      <c r="Q47">
        <f t="shared" si="0"/>
        <v>0.56000000000000005</v>
      </c>
      <c r="R47">
        <f t="shared" si="1"/>
        <v>1.1200000000000001</v>
      </c>
      <c r="S47">
        <f t="shared" si="2"/>
        <v>0.72</v>
      </c>
      <c r="T47">
        <f t="shared" si="3"/>
        <v>0.4</v>
      </c>
      <c r="U47">
        <f t="shared" si="4"/>
        <v>0.18</v>
      </c>
      <c r="V47">
        <f t="shared" si="5"/>
        <v>0.16</v>
      </c>
      <c r="W47">
        <f t="shared" si="6"/>
        <v>0.33999999999999997</v>
      </c>
      <c r="X47">
        <f t="shared" si="7"/>
        <v>0.38</v>
      </c>
      <c r="Y47">
        <f t="shared" si="8"/>
        <v>0.16</v>
      </c>
      <c r="Z47">
        <f t="shared" si="9"/>
        <v>0.4</v>
      </c>
      <c r="AA47">
        <f t="shared" si="10"/>
        <v>0.39999999999999997</v>
      </c>
      <c r="AB47">
        <f t="shared" si="11"/>
        <v>0.46400000000000002</v>
      </c>
      <c r="AC47">
        <f t="shared" si="12"/>
        <v>0.46232960000000001</v>
      </c>
      <c r="AD47">
        <f t="shared" si="13"/>
        <v>0.71078866216464143</v>
      </c>
      <c r="AE47">
        <f t="shared" si="14"/>
        <v>1.5113094258161932</v>
      </c>
      <c r="AF47">
        <f t="shared" si="15"/>
        <v>1.3493834159073153</v>
      </c>
      <c r="AG47">
        <f t="shared" si="16"/>
        <v>107.14285714285714</v>
      </c>
    </row>
    <row r="48" spans="1:33" x14ac:dyDescent="0.2">
      <c r="A48">
        <v>1</v>
      </c>
      <c r="B48">
        <v>1</v>
      </c>
      <c r="C48">
        <v>51</v>
      </c>
      <c r="D48">
        <v>49</v>
      </c>
      <c r="E48">
        <v>1331</v>
      </c>
      <c r="F48">
        <v>1339</v>
      </c>
      <c r="G48">
        <v>1367</v>
      </c>
      <c r="H48">
        <v>1359</v>
      </c>
      <c r="I48">
        <v>1388</v>
      </c>
      <c r="K48">
        <v>2</v>
      </c>
      <c r="L48">
        <v>-1</v>
      </c>
      <c r="M48">
        <v>0.14513434517395801</v>
      </c>
      <c r="N48">
        <v>4.2849076514962801E-2</v>
      </c>
      <c r="O48">
        <v>1.3573172602199E-2</v>
      </c>
      <c r="P48">
        <v>0.99639999999999995</v>
      </c>
      <c r="Q48">
        <f t="shared" si="0"/>
        <v>0.56000000000000005</v>
      </c>
      <c r="R48">
        <f t="shared" si="1"/>
        <v>1.1399999999999999</v>
      </c>
      <c r="S48">
        <f t="shared" si="2"/>
        <v>0.72</v>
      </c>
      <c r="T48">
        <f t="shared" si="3"/>
        <v>0.42</v>
      </c>
      <c r="U48">
        <f t="shared" si="4"/>
        <v>0.16</v>
      </c>
      <c r="V48">
        <f t="shared" si="5"/>
        <v>0.16</v>
      </c>
      <c r="W48">
        <f t="shared" si="6"/>
        <v>0.32</v>
      </c>
      <c r="X48">
        <f t="shared" si="7"/>
        <v>0.4</v>
      </c>
      <c r="Y48">
        <f t="shared" si="8"/>
        <v>0.16</v>
      </c>
      <c r="Z48">
        <f t="shared" si="9"/>
        <v>0.4</v>
      </c>
      <c r="AA48">
        <f t="shared" si="10"/>
        <v>0.39999999999999997</v>
      </c>
      <c r="AB48">
        <f t="shared" si="11"/>
        <v>0.46400000000000002</v>
      </c>
      <c r="AC48">
        <f t="shared" si="12"/>
        <v>0.46232960000000001</v>
      </c>
      <c r="AD48">
        <f t="shared" si="13"/>
        <v>0.80052076365155189</v>
      </c>
      <c r="AE48">
        <f t="shared" si="14"/>
        <v>1.5615063802749689</v>
      </c>
      <c r="AF48">
        <f t="shared" si="15"/>
        <v>1.3697424388376922</v>
      </c>
      <c r="AG48">
        <f t="shared" si="16"/>
        <v>107.14285714285714</v>
      </c>
    </row>
    <row r="49" spans="1:33" x14ac:dyDescent="0.2">
      <c r="A49">
        <v>1</v>
      </c>
      <c r="B49">
        <v>1</v>
      </c>
      <c r="C49">
        <v>51</v>
      </c>
      <c r="D49">
        <v>49</v>
      </c>
      <c r="E49">
        <v>1359</v>
      </c>
      <c r="F49">
        <v>1367</v>
      </c>
      <c r="G49">
        <v>1395</v>
      </c>
      <c r="H49">
        <v>1388</v>
      </c>
      <c r="I49">
        <v>1415</v>
      </c>
      <c r="K49">
        <v>2</v>
      </c>
      <c r="L49">
        <v>-1</v>
      </c>
      <c r="M49">
        <v>0.127234019741681</v>
      </c>
      <c r="N49">
        <v>3.5851967777382497E-2</v>
      </c>
      <c r="O49">
        <v>1.4689218305415599E-2</v>
      </c>
      <c r="P49">
        <v>0.99639999999999995</v>
      </c>
      <c r="Q49">
        <f t="shared" si="0"/>
        <v>0.57999999999999996</v>
      </c>
      <c r="R49">
        <f t="shared" si="1"/>
        <v>1.1200000000000001</v>
      </c>
      <c r="S49">
        <f t="shared" si="2"/>
        <v>0.72</v>
      </c>
      <c r="T49">
        <f t="shared" si="3"/>
        <v>0.4</v>
      </c>
      <c r="U49">
        <f t="shared" si="4"/>
        <v>0.16</v>
      </c>
      <c r="V49">
        <f t="shared" si="5"/>
        <v>0.14000000000000001</v>
      </c>
      <c r="W49">
        <f t="shared" si="6"/>
        <v>0.30000000000000004</v>
      </c>
      <c r="X49">
        <f t="shared" si="7"/>
        <v>0.42</v>
      </c>
      <c r="Y49">
        <f t="shared" si="8"/>
        <v>0.16</v>
      </c>
      <c r="Z49">
        <f t="shared" si="9"/>
        <v>0.4</v>
      </c>
      <c r="AA49">
        <f t="shared" si="10"/>
        <v>0.39999999999999997</v>
      </c>
      <c r="AB49">
        <f t="shared" si="11"/>
        <v>0.46400000000000002</v>
      </c>
      <c r="AC49">
        <f t="shared" si="12"/>
        <v>0.46232960000000001</v>
      </c>
      <c r="AD49">
        <f t="shared" si="13"/>
        <v>0.76098561662341702</v>
      </c>
      <c r="AE49">
        <f t="shared" si="14"/>
        <v>1.4735330491769523</v>
      </c>
      <c r="AF49">
        <f t="shared" si="15"/>
        <v>1.3156545081937072</v>
      </c>
      <c r="AG49">
        <f t="shared" si="16"/>
        <v>103.44827586206897</v>
      </c>
    </row>
    <row r="50" spans="1:33" x14ac:dyDescent="0.2">
      <c r="A50">
        <v>1</v>
      </c>
      <c r="B50">
        <v>1</v>
      </c>
      <c r="C50">
        <v>51</v>
      </c>
      <c r="D50">
        <v>49</v>
      </c>
      <c r="E50">
        <v>1388</v>
      </c>
      <c r="F50">
        <v>1395</v>
      </c>
      <c r="G50">
        <v>1422</v>
      </c>
      <c r="H50">
        <v>1415</v>
      </c>
      <c r="I50">
        <v>1442</v>
      </c>
      <c r="K50">
        <v>2</v>
      </c>
      <c r="L50">
        <v>-1</v>
      </c>
      <c r="M50">
        <v>0.129732342503522</v>
      </c>
      <c r="N50">
        <v>3.7862025796940597E-2</v>
      </c>
      <c r="O50">
        <v>7.7340636768012498E-3</v>
      </c>
      <c r="P50">
        <v>0.99639999999999995</v>
      </c>
      <c r="Q50">
        <f t="shared" si="0"/>
        <v>0.54</v>
      </c>
      <c r="R50">
        <f t="shared" si="1"/>
        <v>1.08</v>
      </c>
      <c r="S50">
        <f t="shared" si="2"/>
        <v>0.68</v>
      </c>
      <c r="T50">
        <f t="shared" si="3"/>
        <v>0.4</v>
      </c>
      <c r="U50">
        <f t="shared" si="4"/>
        <v>0.14000000000000001</v>
      </c>
      <c r="V50">
        <f t="shared" si="5"/>
        <v>0.14000000000000001</v>
      </c>
      <c r="W50">
        <f t="shared" si="6"/>
        <v>0.28000000000000003</v>
      </c>
      <c r="X50">
        <f t="shared" si="7"/>
        <v>0.4</v>
      </c>
      <c r="Y50">
        <f t="shared" si="8"/>
        <v>0.16</v>
      </c>
      <c r="Z50">
        <f t="shared" si="9"/>
        <v>0.4</v>
      </c>
      <c r="AA50">
        <f t="shared" si="10"/>
        <v>0.39999999999999997</v>
      </c>
      <c r="AB50">
        <f t="shared" si="11"/>
        <v>0.46400000000000002</v>
      </c>
      <c r="AC50">
        <f t="shared" si="12"/>
        <v>0.46232960000000001</v>
      </c>
      <c r="AD50">
        <f t="shared" si="13"/>
        <v>0.71254743255353525</v>
      </c>
      <c r="AE50">
        <f t="shared" si="14"/>
        <v>1.4358683487928672</v>
      </c>
      <c r="AF50">
        <f t="shared" si="15"/>
        <v>1.3295077303637659</v>
      </c>
      <c r="AG50">
        <f t="shared" si="16"/>
        <v>111.1111111111111</v>
      </c>
    </row>
    <row r="51" spans="1:33" x14ac:dyDescent="0.2">
      <c r="A51">
        <v>1</v>
      </c>
      <c r="B51">
        <v>1</v>
      </c>
      <c r="C51">
        <v>51</v>
      </c>
      <c r="D51">
        <v>49</v>
      </c>
      <c r="E51">
        <v>1415</v>
      </c>
      <c r="F51">
        <v>1422</v>
      </c>
      <c r="G51">
        <v>1450</v>
      </c>
      <c r="H51">
        <v>1442</v>
      </c>
      <c r="I51" s="1"/>
      <c r="K51">
        <v>1</v>
      </c>
      <c r="L51">
        <v>-1</v>
      </c>
      <c r="M51">
        <v>0.12714845522482099</v>
      </c>
      <c r="N51">
        <v>3.4462391248614999E-2</v>
      </c>
      <c r="O51">
        <v>1.13635874960701E-2</v>
      </c>
      <c r="P51">
        <v>0.99639999999999995</v>
      </c>
      <c r="Q51">
        <f t="shared" si="0"/>
        <v>0.54</v>
      </c>
      <c r="R51" s="1">
        <f t="shared" si="1"/>
        <v>-28.3</v>
      </c>
      <c r="S51">
        <f t="shared" si="2"/>
        <v>0.7</v>
      </c>
      <c r="T51" s="1">
        <f t="shared" si="3"/>
        <v>-29</v>
      </c>
      <c r="U51">
        <f t="shared" si="4"/>
        <v>0.14000000000000001</v>
      </c>
      <c r="V51">
        <f t="shared" si="5"/>
        <v>0.16</v>
      </c>
      <c r="W51">
        <f t="shared" si="6"/>
        <v>0.30000000000000004</v>
      </c>
      <c r="X51">
        <f t="shared" si="7"/>
        <v>0.4</v>
      </c>
      <c r="Y51">
        <f t="shared" si="8"/>
        <v>0.16</v>
      </c>
      <c r="Z51">
        <f t="shared" si="9"/>
        <v>0.4</v>
      </c>
      <c r="AA51">
        <f t="shared" si="10"/>
        <v>0.39999999999999997</v>
      </c>
      <c r="AB51">
        <f t="shared" si="11"/>
        <v>0.46400000000000002</v>
      </c>
      <c r="AC51">
        <f t="shared" si="12"/>
        <v>0.46232960000000001</v>
      </c>
      <c r="AD51" s="4">
        <f t="shared" si="13"/>
        <v>0.72332091623933192</v>
      </c>
      <c r="AE51" s="1">
        <f t="shared" si="14"/>
        <v>0.72332091623933192</v>
      </c>
      <c r="AF51" s="1">
        <f t="shared" si="15"/>
        <v>-2.5559042976654837E-2</v>
      </c>
      <c r="AG51">
        <f t="shared" si="16"/>
        <v>111.1111111111111</v>
      </c>
    </row>
    <row r="52" spans="1:33" x14ac:dyDescent="0.2">
      <c r="A52">
        <v>1</v>
      </c>
      <c r="B52">
        <v>1</v>
      </c>
      <c r="C52">
        <v>51</v>
      </c>
      <c r="D52">
        <v>49</v>
      </c>
      <c r="E52">
        <v>1442</v>
      </c>
      <c r="F52">
        <v>1450</v>
      </c>
      <c r="G52">
        <v>1478</v>
      </c>
      <c r="H52" s="1"/>
      <c r="I52" s="1"/>
      <c r="K52">
        <v>0</v>
      </c>
      <c r="L52">
        <v>-1</v>
      </c>
      <c r="P52">
        <v>0.99639999999999995</v>
      </c>
      <c r="Q52" s="1">
        <f t="shared" si="0"/>
        <v>-28.84</v>
      </c>
      <c r="R52" s="1">
        <f t="shared" si="1"/>
        <v>-28.84</v>
      </c>
      <c r="S52">
        <f t="shared" si="2"/>
        <v>0.72</v>
      </c>
      <c r="T52" s="1">
        <f t="shared" si="3"/>
        <v>-29.56</v>
      </c>
      <c r="U52">
        <f t="shared" si="4"/>
        <v>0.16</v>
      </c>
      <c r="V52" s="1">
        <f t="shared" si="5"/>
        <v>29.56</v>
      </c>
      <c r="W52" s="1">
        <f t="shared" si="6"/>
        <v>29.72</v>
      </c>
      <c r="X52" s="1">
        <f t="shared" si="7"/>
        <v>-29</v>
      </c>
      <c r="Y52">
        <f t="shared" si="8"/>
        <v>0.16</v>
      </c>
      <c r="Z52" s="1"/>
      <c r="AA52" s="1"/>
      <c r="AB52" s="1"/>
      <c r="AC52" s="1"/>
      <c r="AD52" s="1">
        <f t="shared" si="13"/>
        <v>0</v>
      </c>
      <c r="AE52" s="1">
        <f t="shared" si="14"/>
        <v>0.51130710006439306</v>
      </c>
      <c r="AF52" s="1">
        <f t="shared" si="15"/>
        <v>-1.7729095009167584E-2</v>
      </c>
      <c r="AG52" s="1">
        <f t="shared" si="16"/>
        <v>-2.0804438280166435</v>
      </c>
    </row>
    <row r="53" spans="1:33" x14ac:dyDescent="0.2">
      <c r="A53">
        <v>1</v>
      </c>
      <c r="B53">
        <v>2</v>
      </c>
      <c r="C53">
        <v>30</v>
      </c>
      <c r="D53">
        <v>28</v>
      </c>
      <c r="E53">
        <v>24</v>
      </c>
      <c r="F53">
        <v>32</v>
      </c>
      <c r="G53">
        <v>61</v>
      </c>
      <c r="H53">
        <v>57</v>
      </c>
      <c r="I53">
        <v>88</v>
      </c>
      <c r="K53">
        <v>2</v>
      </c>
      <c r="L53">
        <v>-1</v>
      </c>
      <c r="M53">
        <v>6.5962147204201793E-2</v>
      </c>
      <c r="N53">
        <v>8.4226470710993002E-3</v>
      </c>
      <c r="O53">
        <v>1.7606351476423102E-2</v>
      </c>
      <c r="P53">
        <v>0.99639999999999995</v>
      </c>
      <c r="Q53">
        <f t="shared" si="0"/>
        <v>0.66</v>
      </c>
      <c r="R53">
        <f t="shared" si="1"/>
        <v>1.28</v>
      </c>
      <c r="S53">
        <f t="shared" si="2"/>
        <v>0.74</v>
      </c>
      <c r="T53">
        <f t="shared" si="3"/>
        <v>0.54</v>
      </c>
      <c r="U53">
        <f t="shared" si="4"/>
        <v>0.16</v>
      </c>
      <c r="V53">
        <f t="shared" si="5"/>
        <v>0.08</v>
      </c>
      <c r="W53">
        <f t="shared" si="6"/>
        <v>0.24</v>
      </c>
      <c r="X53">
        <f t="shared" si="7"/>
        <v>0.5</v>
      </c>
      <c r="Y53" s="2">
        <f>MEDIAN($U$53:$U$82)</f>
        <v>0.16</v>
      </c>
      <c r="Z53" s="2">
        <f>MEDIAN($X$53:$X$81)</f>
        <v>0.4</v>
      </c>
      <c r="AA53">
        <f t="shared" si="10"/>
        <v>0.39999999999999997</v>
      </c>
      <c r="AB53">
        <f t="shared" si="11"/>
        <v>0.46400000000000002</v>
      </c>
      <c r="AC53">
        <f t="shared" si="12"/>
        <v>0.46232960000000001</v>
      </c>
      <c r="AD53">
        <f t="shared" si="13"/>
        <v>0.51130710006439306</v>
      </c>
      <c r="AE53">
        <f t="shared" si="14"/>
        <v>1.0114642365905597</v>
      </c>
      <c r="AF53">
        <f t="shared" si="15"/>
        <v>0.79020643483637476</v>
      </c>
      <c r="AG53">
        <f t="shared" si="16"/>
        <v>90.909090909090907</v>
      </c>
    </row>
    <row r="54" spans="1:33" x14ac:dyDescent="0.2">
      <c r="A54">
        <v>1</v>
      </c>
      <c r="B54">
        <v>2</v>
      </c>
      <c r="C54">
        <v>30</v>
      </c>
      <c r="D54">
        <v>28</v>
      </c>
      <c r="E54">
        <v>57</v>
      </c>
      <c r="F54">
        <v>61</v>
      </c>
      <c r="G54">
        <v>97</v>
      </c>
      <c r="H54">
        <v>88</v>
      </c>
      <c r="I54">
        <v>118</v>
      </c>
      <c r="K54">
        <v>2</v>
      </c>
      <c r="L54">
        <v>-1</v>
      </c>
      <c r="M54">
        <v>6.15329772677361E-2</v>
      </c>
      <c r="N54">
        <v>1.9835967517638099E-2</v>
      </c>
      <c r="O54">
        <v>2.9621364165086398E-3</v>
      </c>
      <c r="P54">
        <v>0.99639999999999995</v>
      </c>
      <c r="Q54">
        <f t="shared" si="0"/>
        <v>0.62</v>
      </c>
      <c r="R54">
        <f t="shared" si="1"/>
        <v>1.22</v>
      </c>
      <c r="S54">
        <f t="shared" si="2"/>
        <v>0.8</v>
      </c>
      <c r="T54">
        <f t="shared" si="3"/>
        <v>0.42</v>
      </c>
      <c r="U54">
        <f t="shared" si="4"/>
        <v>0.08</v>
      </c>
      <c r="V54">
        <f t="shared" si="5"/>
        <v>0.18</v>
      </c>
      <c r="W54">
        <f t="shared" si="6"/>
        <v>0.26</v>
      </c>
      <c r="X54">
        <f t="shared" si="7"/>
        <v>0.54</v>
      </c>
      <c r="Y54" s="2">
        <f t="shared" ref="Y54:Y82" si="17">MEDIAN($U$53:$U$82)</f>
        <v>0.16</v>
      </c>
      <c r="Z54" s="2">
        <f t="shared" ref="Z54:Z81" si="18">MEDIAN($X$53:$X$81)</f>
        <v>0.4</v>
      </c>
      <c r="AA54">
        <f t="shared" si="10"/>
        <v>0.39999999999999997</v>
      </c>
      <c r="AB54">
        <f t="shared" si="11"/>
        <v>0.46400000000000002</v>
      </c>
      <c r="AC54">
        <f t="shared" si="12"/>
        <v>0.46232960000000001</v>
      </c>
      <c r="AD54">
        <f t="shared" si="13"/>
        <v>0.50015713652616656</v>
      </c>
      <c r="AE54">
        <f t="shared" si="14"/>
        <v>1.2042946932357927</v>
      </c>
      <c r="AF54">
        <f t="shared" si="15"/>
        <v>0.98712679773425638</v>
      </c>
      <c r="AG54">
        <f t="shared" si="16"/>
        <v>96.774193548387103</v>
      </c>
    </row>
    <row r="55" spans="1:33" x14ac:dyDescent="0.2">
      <c r="A55">
        <v>1</v>
      </c>
      <c r="B55">
        <v>2</v>
      </c>
      <c r="C55">
        <v>30</v>
      </c>
      <c r="D55">
        <v>28</v>
      </c>
      <c r="E55">
        <v>88</v>
      </c>
      <c r="F55">
        <v>97</v>
      </c>
      <c r="G55">
        <v>126</v>
      </c>
      <c r="H55">
        <v>118</v>
      </c>
      <c r="I55">
        <v>145</v>
      </c>
      <c r="K55">
        <v>2</v>
      </c>
      <c r="L55">
        <v>-1</v>
      </c>
      <c r="M55">
        <v>0.107701826539227</v>
      </c>
      <c r="N55">
        <v>3.3547855111956702E-2</v>
      </c>
      <c r="O55">
        <v>1.0011602067496199E-2</v>
      </c>
      <c r="P55">
        <v>0.99639999999999995</v>
      </c>
      <c r="Q55">
        <f t="shared" si="0"/>
        <v>0.6</v>
      </c>
      <c r="R55">
        <f t="shared" si="1"/>
        <v>1.1399999999999999</v>
      </c>
      <c r="S55">
        <f t="shared" si="2"/>
        <v>0.76</v>
      </c>
      <c r="T55">
        <f t="shared" si="3"/>
        <v>0.38</v>
      </c>
      <c r="U55">
        <f t="shared" si="4"/>
        <v>0.18</v>
      </c>
      <c r="V55">
        <f t="shared" si="5"/>
        <v>0.16</v>
      </c>
      <c r="W55">
        <f t="shared" si="6"/>
        <v>0.33999999999999997</v>
      </c>
      <c r="X55">
        <f t="shared" si="7"/>
        <v>0.42</v>
      </c>
      <c r="Y55" s="2">
        <f t="shared" si="17"/>
        <v>0.16</v>
      </c>
      <c r="Z55" s="2">
        <f t="shared" si="18"/>
        <v>0.4</v>
      </c>
      <c r="AA55">
        <f t="shared" si="10"/>
        <v>0.39999999999999997</v>
      </c>
      <c r="AB55">
        <f t="shared" si="11"/>
        <v>0.46400000000000002</v>
      </c>
      <c r="AC55">
        <f t="shared" si="12"/>
        <v>0.46232960000000001</v>
      </c>
      <c r="AD55">
        <f t="shared" si="13"/>
        <v>0.70413755670962619</v>
      </c>
      <c r="AE55">
        <f t="shared" si="14"/>
        <v>1.4496239318778685</v>
      </c>
      <c r="AF55">
        <f t="shared" si="15"/>
        <v>1.2715999402437443</v>
      </c>
      <c r="AG55">
        <f t="shared" si="16"/>
        <v>100</v>
      </c>
    </row>
    <row r="56" spans="1:33" x14ac:dyDescent="0.2">
      <c r="A56">
        <v>1</v>
      </c>
      <c r="B56">
        <v>2</v>
      </c>
      <c r="C56">
        <v>30</v>
      </c>
      <c r="D56">
        <v>28</v>
      </c>
      <c r="E56">
        <v>118</v>
      </c>
      <c r="F56">
        <v>126</v>
      </c>
      <c r="G56">
        <v>154</v>
      </c>
      <c r="H56">
        <v>145</v>
      </c>
      <c r="I56">
        <v>174</v>
      </c>
      <c r="K56">
        <v>2</v>
      </c>
      <c r="L56">
        <v>-1</v>
      </c>
      <c r="M56">
        <v>0.135044728488632</v>
      </c>
      <c r="N56">
        <v>3.6930556063132398E-2</v>
      </c>
      <c r="O56">
        <v>1.18454971694813E-2</v>
      </c>
      <c r="P56">
        <v>0.99639999999999995</v>
      </c>
      <c r="Q56">
        <f t="shared" si="0"/>
        <v>0.54</v>
      </c>
      <c r="R56">
        <f t="shared" si="1"/>
        <v>1.1200000000000001</v>
      </c>
      <c r="S56">
        <f t="shared" si="2"/>
        <v>0.72</v>
      </c>
      <c r="T56">
        <f t="shared" si="3"/>
        <v>0.4</v>
      </c>
      <c r="U56">
        <f t="shared" si="4"/>
        <v>0.16</v>
      </c>
      <c r="V56">
        <f t="shared" si="5"/>
        <v>0.18</v>
      </c>
      <c r="W56">
        <f t="shared" si="6"/>
        <v>0.33999999999999997</v>
      </c>
      <c r="X56">
        <f t="shared" si="7"/>
        <v>0.38</v>
      </c>
      <c r="Y56" s="2">
        <f t="shared" si="17"/>
        <v>0.16</v>
      </c>
      <c r="Z56" s="2">
        <f t="shared" si="18"/>
        <v>0.4</v>
      </c>
      <c r="AA56">
        <f t="shared" si="10"/>
        <v>0.39999999999999997</v>
      </c>
      <c r="AB56">
        <f t="shared" si="11"/>
        <v>0.46400000000000002</v>
      </c>
      <c r="AC56">
        <f t="shared" si="12"/>
        <v>0.46232960000000001</v>
      </c>
      <c r="AD56">
        <f t="shared" si="13"/>
        <v>0.74548637516824223</v>
      </c>
      <c r="AE56">
        <f t="shared" si="14"/>
        <v>1.5647966652124428</v>
      </c>
      <c r="AF56">
        <f t="shared" si="15"/>
        <v>1.3971398796539667</v>
      </c>
      <c r="AG56">
        <f t="shared" si="16"/>
        <v>111.1111111111111</v>
      </c>
    </row>
    <row r="57" spans="1:33" x14ac:dyDescent="0.2">
      <c r="A57">
        <v>1</v>
      </c>
      <c r="B57">
        <v>2</v>
      </c>
      <c r="C57">
        <v>30</v>
      </c>
      <c r="D57">
        <v>28</v>
      </c>
      <c r="E57">
        <v>145</v>
      </c>
      <c r="F57">
        <v>154</v>
      </c>
      <c r="G57">
        <v>183</v>
      </c>
      <c r="H57">
        <v>174</v>
      </c>
      <c r="I57">
        <v>201</v>
      </c>
      <c r="K57">
        <v>2</v>
      </c>
      <c r="L57">
        <v>-1</v>
      </c>
      <c r="M57">
        <v>0.15538665757703801</v>
      </c>
      <c r="N57">
        <v>3.8797804081331398E-2</v>
      </c>
      <c r="O57">
        <v>1.9941135079112899E-2</v>
      </c>
      <c r="P57">
        <v>0.99639999999999995</v>
      </c>
      <c r="Q57">
        <f t="shared" si="0"/>
        <v>0.57999999999999996</v>
      </c>
      <c r="R57">
        <f t="shared" si="1"/>
        <v>1.1200000000000001</v>
      </c>
      <c r="S57">
        <f t="shared" si="2"/>
        <v>0.76</v>
      </c>
      <c r="T57">
        <f t="shared" si="3"/>
        <v>0.36</v>
      </c>
      <c r="U57">
        <f t="shared" si="4"/>
        <v>0.18</v>
      </c>
      <c r="V57">
        <f t="shared" si="5"/>
        <v>0.18</v>
      </c>
      <c r="W57">
        <f t="shared" si="6"/>
        <v>0.36</v>
      </c>
      <c r="X57">
        <f t="shared" si="7"/>
        <v>0.4</v>
      </c>
      <c r="Y57" s="2">
        <f t="shared" si="17"/>
        <v>0.16</v>
      </c>
      <c r="Z57" s="2">
        <f t="shared" si="18"/>
        <v>0.4</v>
      </c>
      <c r="AA57">
        <f t="shared" si="10"/>
        <v>0.39999999999999997</v>
      </c>
      <c r="AB57">
        <f t="shared" si="11"/>
        <v>0.46400000000000002</v>
      </c>
      <c r="AC57">
        <f t="shared" si="12"/>
        <v>0.46232960000000001</v>
      </c>
      <c r="AD57">
        <f t="shared" si="13"/>
        <v>0.81931029004420064</v>
      </c>
      <c r="AE57">
        <f t="shared" si="14"/>
        <v>1.5671800623704646</v>
      </c>
      <c r="AF57">
        <f t="shared" si="15"/>
        <v>1.3992679128307719</v>
      </c>
      <c r="AG57">
        <f t="shared" si="16"/>
        <v>103.44827586206897</v>
      </c>
    </row>
    <row r="58" spans="1:33" x14ac:dyDescent="0.2">
      <c r="A58">
        <v>1</v>
      </c>
      <c r="B58">
        <v>2</v>
      </c>
      <c r="C58">
        <v>30</v>
      </c>
      <c r="D58">
        <v>28</v>
      </c>
      <c r="E58">
        <v>174</v>
      </c>
      <c r="F58">
        <v>183</v>
      </c>
      <c r="G58">
        <v>210</v>
      </c>
      <c r="H58">
        <v>201</v>
      </c>
      <c r="I58">
        <v>230</v>
      </c>
      <c r="K58">
        <v>2</v>
      </c>
      <c r="L58">
        <v>-1</v>
      </c>
      <c r="M58">
        <v>0.13925570386989899</v>
      </c>
      <c r="N58">
        <v>3.4980146081149202E-2</v>
      </c>
      <c r="O58">
        <v>1.3830878140100001E-2</v>
      </c>
      <c r="P58">
        <v>0.99639999999999995</v>
      </c>
      <c r="Q58">
        <f t="shared" si="0"/>
        <v>0.54</v>
      </c>
      <c r="R58">
        <f t="shared" si="1"/>
        <v>1.1200000000000001</v>
      </c>
      <c r="S58">
        <f t="shared" si="2"/>
        <v>0.72</v>
      </c>
      <c r="T58">
        <f t="shared" si="3"/>
        <v>0.4</v>
      </c>
      <c r="U58">
        <f t="shared" si="4"/>
        <v>0.18</v>
      </c>
      <c r="V58">
        <f t="shared" si="5"/>
        <v>0.18</v>
      </c>
      <c r="W58">
        <f t="shared" si="6"/>
        <v>0.36</v>
      </c>
      <c r="X58">
        <f t="shared" si="7"/>
        <v>0.36</v>
      </c>
      <c r="Y58" s="2">
        <f t="shared" si="17"/>
        <v>0.16</v>
      </c>
      <c r="Z58" s="2">
        <f t="shared" si="18"/>
        <v>0.4</v>
      </c>
      <c r="AA58">
        <f t="shared" si="10"/>
        <v>0.39999999999999997</v>
      </c>
      <c r="AB58">
        <f t="shared" si="11"/>
        <v>0.46400000000000002</v>
      </c>
      <c r="AC58">
        <f t="shared" si="12"/>
        <v>0.46232960000000001</v>
      </c>
      <c r="AD58">
        <f t="shared" si="13"/>
        <v>0.74786977232626395</v>
      </c>
      <c r="AE58">
        <f t="shared" si="14"/>
        <v>1.5607637486969121</v>
      </c>
      <c r="AF58">
        <f t="shared" si="15"/>
        <v>1.3935390613365286</v>
      </c>
      <c r="AG58">
        <f t="shared" si="16"/>
        <v>111.1111111111111</v>
      </c>
    </row>
    <row r="59" spans="1:33" x14ac:dyDescent="0.2">
      <c r="A59">
        <v>1</v>
      </c>
      <c r="B59">
        <v>2</v>
      </c>
      <c r="C59">
        <v>30</v>
      </c>
      <c r="D59">
        <v>28</v>
      </c>
      <c r="E59">
        <v>201</v>
      </c>
      <c r="F59">
        <v>210</v>
      </c>
      <c r="G59">
        <v>238</v>
      </c>
      <c r="H59">
        <v>230</v>
      </c>
      <c r="I59">
        <v>257</v>
      </c>
      <c r="K59">
        <v>2</v>
      </c>
      <c r="L59">
        <v>-1</v>
      </c>
      <c r="M59">
        <v>0.14725596605886801</v>
      </c>
      <c r="N59">
        <v>3.5626511601924399E-2</v>
      </c>
      <c r="O59">
        <v>2.2472375018454799E-2</v>
      </c>
      <c r="P59">
        <v>0.99639999999999995</v>
      </c>
      <c r="Q59">
        <f t="shared" si="0"/>
        <v>0.57999999999999996</v>
      </c>
      <c r="R59">
        <f t="shared" si="1"/>
        <v>1.1200000000000001</v>
      </c>
      <c r="S59">
        <f t="shared" si="2"/>
        <v>0.74</v>
      </c>
      <c r="T59">
        <f t="shared" si="3"/>
        <v>0.38</v>
      </c>
      <c r="U59">
        <f t="shared" si="4"/>
        <v>0.18</v>
      </c>
      <c r="V59">
        <f t="shared" si="5"/>
        <v>0.16</v>
      </c>
      <c r="W59">
        <f t="shared" si="6"/>
        <v>0.33999999999999997</v>
      </c>
      <c r="X59">
        <f t="shared" si="7"/>
        <v>0.4</v>
      </c>
      <c r="Y59" s="2">
        <f t="shared" si="17"/>
        <v>0.16</v>
      </c>
      <c r="Z59" s="2">
        <f t="shared" si="18"/>
        <v>0.4</v>
      </c>
      <c r="AA59">
        <f t="shared" si="10"/>
        <v>0.39999999999999997</v>
      </c>
      <c r="AB59">
        <f t="shared" si="11"/>
        <v>0.46400000000000002</v>
      </c>
      <c r="AC59">
        <f t="shared" si="12"/>
        <v>0.46232960000000001</v>
      </c>
      <c r="AD59">
        <f t="shared" si="13"/>
        <v>0.81289397637064809</v>
      </c>
      <c r="AE59">
        <f t="shared" si="14"/>
        <v>1.6034756453257606</v>
      </c>
      <c r="AF59">
        <f t="shared" si="15"/>
        <v>1.4316746833265719</v>
      </c>
      <c r="AG59">
        <f t="shared" si="16"/>
        <v>103.44827586206897</v>
      </c>
    </row>
    <row r="60" spans="1:33" x14ac:dyDescent="0.2">
      <c r="A60">
        <v>1</v>
      </c>
      <c r="B60">
        <v>2</v>
      </c>
      <c r="C60">
        <v>30</v>
      </c>
      <c r="D60">
        <v>28</v>
      </c>
      <c r="E60">
        <v>230</v>
      </c>
      <c r="F60">
        <v>238</v>
      </c>
      <c r="G60">
        <v>265</v>
      </c>
      <c r="H60">
        <v>257</v>
      </c>
      <c r="I60">
        <v>287</v>
      </c>
      <c r="K60">
        <v>2</v>
      </c>
      <c r="L60">
        <v>-1</v>
      </c>
      <c r="M60">
        <v>0.14311476749915999</v>
      </c>
      <c r="N60">
        <v>3.8051439111419498E-2</v>
      </c>
      <c r="O60">
        <v>1.6541303143282001E-2</v>
      </c>
      <c r="P60">
        <v>0.99639999999999995</v>
      </c>
      <c r="Q60">
        <f t="shared" si="0"/>
        <v>0.54</v>
      </c>
      <c r="R60">
        <f t="shared" si="1"/>
        <v>1.1399999999999999</v>
      </c>
      <c r="S60">
        <f t="shared" si="2"/>
        <v>0.7</v>
      </c>
      <c r="T60">
        <f t="shared" si="3"/>
        <v>0.44</v>
      </c>
      <c r="U60">
        <f t="shared" si="4"/>
        <v>0.16</v>
      </c>
      <c r="V60">
        <f t="shared" si="5"/>
        <v>0.16</v>
      </c>
      <c r="W60">
        <f t="shared" si="6"/>
        <v>0.32</v>
      </c>
      <c r="X60">
        <f t="shared" si="7"/>
        <v>0.38</v>
      </c>
      <c r="Y60" s="2">
        <f t="shared" si="17"/>
        <v>0.16</v>
      </c>
      <c r="Z60" s="2">
        <f t="shared" si="18"/>
        <v>0.4</v>
      </c>
      <c r="AA60">
        <f t="shared" si="10"/>
        <v>0.39999999999999997</v>
      </c>
      <c r="AB60">
        <f t="shared" si="11"/>
        <v>0.46400000000000002</v>
      </c>
      <c r="AC60">
        <f t="shared" si="12"/>
        <v>0.46232960000000001</v>
      </c>
      <c r="AD60">
        <f t="shared" si="13"/>
        <v>0.7905816689551125</v>
      </c>
      <c r="AE60">
        <f t="shared" si="14"/>
        <v>1.625586896080204</v>
      </c>
      <c r="AF60">
        <f t="shared" si="15"/>
        <v>1.4259534176142141</v>
      </c>
      <c r="AG60">
        <f t="shared" si="16"/>
        <v>111.1111111111111</v>
      </c>
    </row>
    <row r="61" spans="1:33" x14ac:dyDescent="0.2">
      <c r="A61">
        <v>1</v>
      </c>
      <c r="B61">
        <v>2</v>
      </c>
      <c r="C61">
        <v>30</v>
      </c>
      <c r="D61">
        <v>28</v>
      </c>
      <c r="E61">
        <v>257</v>
      </c>
      <c r="F61">
        <v>265</v>
      </c>
      <c r="G61">
        <v>294</v>
      </c>
      <c r="H61">
        <v>287</v>
      </c>
      <c r="I61">
        <v>315</v>
      </c>
      <c r="K61">
        <v>2</v>
      </c>
      <c r="L61">
        <v>-1</v>
      </c>
      <c r="M61">
        <v>0.156848022582605</v>
      </c>
      <c r="N61">
        <v>4.0300401926473203E-2</v>
      </c>
      <c r="O61">
        <v>2.0761933116235299E-2</v>
      </c>
      <c r="P61">
        <v>0.99639999999999995</v>
      </c>
      <c r="Q61">
        <f t="shared" si="0"/>
        <v>0.6</v>
      </c>
      <c r="R61">
        <f t="shared" si="1"/>
        <v>1.1599999999999999</v>
      </c>
      <c r="S61">
        <f t="shared" si="2"/>
        <v>0.74</v>
      </c>
      <c r="T61">
        <f t="shared" si="3"/>
        <v>0.42</v>
      </c>
      <c r="U61">
        <f t="shared" si="4"/>
        <v>0.16</v>
      </c>
      <c r="V61">
        <f t="shared" si="5"/>
        <v>0.14000000000000001</v>
      </c>
      <c r="W61">
        <f t="shared" si="6"/>
        <v>0.30000000000000004</v>
      </c>
      <c r="X61">
        <f t="shared" si="7"/>
        <v>0.44</v>
      </c>
      <c r="Y61" s="2">
        <f t="shared" si="17"/>
        <v>0.16</v>
      </c>
      <c r="Z61" s="2">
        <f t="shared" si="18"/>
        <v>0.4</v>
      </c>
      <c r="AA61">
        <f t="shared" si="10"/>
        <v>0.39999999999999997</v>
      </c>
      <c r="AB61">
        <f t="shared" si="11"/>
        <v>0.46400000000000002</v>
      </c>
      <c r="AC61">
        <f t="shared" si="12"/>
        <v>0.46232960000000001</v>
      </c>
      <c r="AD61">
        <f t="shared" si="13"/>
        <v>0.83500522712509162</v>
      </c>
      <c r="AE61">
        <f t="shared" si="14"/>
        <v>1.5643166667997881</v>
      </c>
      <c r="AF61">
        <f t="shared" si="15"/>
        <v>1.3485488506894725</v>
      </c>
      <c r="AG61">
        <f t="shared" si="16"/>
        <v>100</v>
      </c>
    </row>
    <row r="62" spans="1:33" x14ac:dyDescent="0.2">
      <c r="A62">
        <v>1</v>
      </c>
      <c r="B62">
        <v>2</v>
      </c>
      <c r="C62">
        <v>30</v>
      </c>
      <c r="D62">
        <v>28</v>
      </c>
      <c r="E62">
        <v>287</v>
      </c>
      <c r="F62">
        <v>294</v>
      </c>
      <c r="G62">
        <v>322</v>
      </c>
      <c r="H62">
        <v>315</v>
      </c>
      <c r="I62">
        <v>342</v>
      </c>
      <c r="K62">
        <v>2</v>
      </c>
      <c r="L62">
        <v>-1</v>
      </c>
      <c r="M62">
        <v>0.11439033580709999</v>
      </c>
      <c r="N62">
        <v>4.1131107364451698E-2</v>
      </c>
      <c r="O62">
        <v>7.20947185621527E-3</v>
      </c>
      <c r="P62">
        <v>0.99639999999999995</v>
      </c>
      <c r="Q62">
        <f t="shared" si="0"/>
        <v>0.56000000000000005</v>
      </c>
      <c r="R62">
        <f t="shared" si="1"/>
        <v>1.1000000000000001</v>
      </c>
      <c r="S62">
        <f t="shared" si="2"/>
        <v>0.7</v>
      </c>
      <c r="T62">
        <f t="shared" si="3"/>
        <v>0.4</v>
      </c>
      <c r="U62">
        <f t="shared" si="4"/>
        <v>0.14000000000000001</v>
      </c>
      <c r="V62">
        <f t="shared" si="5"/>
        <v>0.14000000000000001</v>
      </c>
      <c r="W62">
        <f t="shared" si="6"/>
        <v>0.28000000000000003</v>
      </c>
      <c r="X62">
        <f t="shared" si="7"/>
        <v>0.42</v>
      </c>
      <c r="Y62" s="2">
        <f t="shared" si="17"/>
        <v>0.16</v>
      </c>
      <c r="Z62" s="2">
        <f t="shared" si="18"/>
        <v>0.4</v>
      </c>
      <c r="AA62">
        <f t="shared" si="10"/>
        <v>0.39999999999999997</v>
      </c>
      <c r="AB62">
        <f t="shared" si="11"/>
        <v>0.46400000000000002</v>
      </c>
      <c r="AC62">
        <f t="shared" si="12"/>
        <v>0.46232960000000001</v>
      </c>
      <c r="AD62">
        <f t="shared" si="13"/>
        <v>0.72931143967469647</v>
      </c>
      <c r="AE62">
        <f t="shared" si="14"/>
        <v>1.4369738053675354</v>
      </c>
      <c r="AF62">
        <f t="shared" si="15"/>
        <v>1.3063398230613956</v>
      </c>
      <c r="AG62">
        <f t="shared" si="16"/>
        <v>107.14285714285714</v>
      </c>
    </row>
    <row r="63" spans="1:33" x14ac:dyDescent="0.2">
      <c r="A63">
        <v>1</v>
      </c>
      <c r="B63">
        <v>2</v>
      </c>
      <c r="C63">
        <v>30</v>
      </c>
      <c r="D63">
        <v>28</v>
      </c>
      <c r="E63">
        <v>315</v>
      </c>
      <c r="F63">
        <v>322</v>
      </c>
      <c r="G63">
        <v>351</v>
      </c>
      <c r="H63">
        <v>342</v>
      </c>
      <c r="I63">
        <v>369</v>
      </c>
      <c r="K63">
        <v>2</v>
      </c>
      <c r="L63">
        <v>-1</v>
      </c>
      <c r="M63">
        <v>0.13045466968543401</v>
      </c>
      <c r="N63">
        <v>3.0678283353307498E-2</v>
      </c>
      <c r="O63">
        <v>1.2908233115879899E-2</v>
      </c>
      <c r="P63">
        <v>0.99639999999999995</v>
      </c>
      <c r="Q63">
        <f t="shared" si="0"/>
        <v>0.54</v>
      </c>
      <c r="R63">
        <f t="shared" si="1"/>
        <v>1.08</v>
      </c>
      <c r="S63">
        <f t="shared" si="2"/>
        <v>0.72</v>
      </c>
      <c r="T63">
        <f t="shared" si="3"/>
        <v>0.36</v>
      </c>
      <c r="U63">
        <f t="shared" si="4"/>
        <v>0.14000000000000001</v>
      </c>
      <c r="V63">
        <f t="shared" si="5"/>
        <v>0.18</v>
      </c>
      <c r="W63">
        <f t="shared" si="6"/>
        <v>0.32</v>
      </c>
      <c r="X63">
        <f t="shared" si="7"/>
        <v>0.4</v>
      </c>
      <c r="Y63" s="2">
        <f t="shared" si="17"/>
        <v>0.16</v>
      </c>
      <c r="Z63" s="2">
        <f t="shared" si="18"/>
        <v>0.4</v>
      </c>
      <c r="AA63">
        <f t="shared" si="10"/>
        <v>0.39999999999999997</v>
      </c>
      <c r="AB63">
        <f t="shared" si="11"/>
        <v>0.46400000000000002</v>
      </c>
      <c r="AC63">
        <f t="shared" si="12"/>
        <v>0.46232960000000001</v>
      </c>
      <c r="AD63">
        <f t="shared" si="13"/>
        <v>0.7076623656928388</v>
      </c>
      <c r="AE63">
        <f t="shared" si="14"/>
        <v>1.4434950450862918</v>
      </c>
      <c r="AF63">
        <f t="shared" si="15"/>
        <v>1.3365694861910109</v>
      </c>
      <c r="AG63">
        <f t="shared" si="16"/>
        <v>111.1111111111111</v>
      </c>
    </row>
    <row r="64" spans="1:33" x14ac:dyDescent="0.2">
      <c r="A64">
        <v>1</v>
      </c>
      <c r="B64">
        <v>2</v>
      </c>
      <c r="C64">
        <v>30</v>
      </c>
      <c r="D64">
        <v>28</v>
      </c>
      <c r="E64">
        <v>342</v>
      </c>
      <c r="F64">
        <v>351</v>
      </c>
      <c r="G64">
        <v>378</v>
      </c>
      <c r="H64">
        <v>369</v>
      </c>
      <c r="I64">
        <v>399</v>
      </c>
      <c r="K64">
        <v>2</v>
      </c>
      <c r="L64">
        <v>-1</v>
      </c>
      <c r="M64">
        <v>0.12022258249275</v>
      </c>
      <c r="N64">
        <v>3.3360202691655801E-2</v>
      </c>
      <c r="O64">
        <v>1.38326786488623E-2</v>
      </c>
      <c r="P64">
        <v>0.99639999999999995</v>
      </c>
      <c r="Q64">
        <f t="shared" si="0"/>
        <v>0.54</v>
      </c>
      <c r="R64">
        <f t="shared" si="1"/>
        <v>1.1399999999999999</v>
      </c>
      <c r="S64">
        <f t="shared" si="2"/>
        <v>0.72</v>
      </c>
      <c r="T64">
        <f t="shared" si="3"/>
        <v>0.42</v>
      </c>
      <c r="U64">
        <f t="shared" si="4"/>
        <v>0.18</v>
      </c>
      <c r="V64">
        <f t="shared" si="5"/>
        <v>0.18</v>
      </c>
      <c r="W64">
        <f t="shared" si="6"/>
        <v>0.36</v>
      </c>
      <c r="X64">
        <f t="shared" si="7"/>
        <v>0.36</v>
      </c>
      <c r="Y64" s="2">
        <f t="shared" si="17"/>
        <v>0.16</v>
      </c>
      <c r="Z64" s="2">
        <f t="shared" si="18"/>
        <v>0.4</v>
      </c>
      <c r="AA64">
        <f t="shared" si="10"/>
        <v>0.39999999999999997</v>
      </c>
      <c r="AB64">
        <f t="shared" si="11"/>
        <v>0.46400000000000002</v>
      </c>
      <c r="AC64">
        <f t="shared" si="12"/>
        <v>0.46232960000000001</v>
      </c>
      <c r="AD64">
        <f t="shared" si="13"/>
        <v>0.73583267939345298</v>
      </c>
      <c r="AE64">
        <f t="shared" si="14"/>
        <v>1.5571701663830839</v>
      </c>
      <c r="AF64">
        <f t="shared" si="15"/>
        <v>1.3659387424413019</v>
      </c>
      <c r="AG64">
        <f t="shared" si="16"/>
        <v>111.1111111111111</v>
      </c>
    </row>
    <row r="65" spans="1:33" x14ac:dyDescent="0.2">
      <c r="A65">
        <v>1</v>
      </c>
      <c r="B65">
        <v>2</v>
      </c>
      <c r="C65">
        <v>30</v>
      </c>
      <c r="D65">
        <v>28</v>
      </c>
      <c r="E65">
        <v>369</v>
      </c>
      <c r="F65">
        <v>378</v>
      </c>
      <c r="G65">
        <v>407</v>
      </c>
      <c r="H65">
        <v>399</v>
      </c>
      <c r="I65">
        <v>426</v>
      </c>
      <c r="K65">
        <v>2</v>
      </c>
      <c r="L65">
        <v>-1</v>
      </c>
      <c r="M65">
        <v>0.14972242734958499</v>
      </c>
      <c r="N65">
        <v>3.90215693658355E-2</v>
      </c>
      <c r="O65">
        <v>2.0013024773171299E-2</v>
      </c>
      <c r="P65">
        <v>0.99639999999999995</v>
      </c>
      <c r="Q65">
        <f t="shared" si="0"/>
        <v>0.6</v>
      </c>
      <c r="R65">
        <f t="shared" si="1"/>
        <v>1.1399999999999999</v>
      </c>
      <c r="S65">
        <f t="shared" si="2"/>
        <v>0.76</v>
      </c>
      <c r="T65">
        <f t="shared" si="3"/>
        <v>0.38</v>
      </c>
      <c r="U65">
        <f t="shared" si="4"/>
        <v>0.18</v>
      </c>
      <c r="V65">
        <f t="shared" si="5"/>
        <v>0.16</v>
      </c>
      <c r="W65">
        <f t="shared" si="6"/>
        <v>0.33999999999999997</v>
      </c>
      <c r="X65">
        <f t="shared" si="7"/>
        <v>0.42</v>
      </c>
      <c r="Y65" s="2">
        <f t="shared" si="17"/>
        <v>0.16</v>
      </c>
      <c r="Z65" s="2">
        <f t="shared" si="18"/>
        <v>0.4</v>
      </c>
      <c r="AA65">
        <f t="shared" si="10"/>
        <v>0.39999999999999997</v>
      </c>
      <c r="AB65">
        <f t="shared" si="11"/>
        <v>0.46400000000000002</v>
      </c>
      <c r="AC65">
        <f t="shared" si="12"/>
        <v>0.46232960000000001</v>
      </c>
      <c r="AD65">
        <f t="shared" si="13"/>
        <v>0.82133748698963083</v>
      </c>
      <c r="AE65">
        <f t="shared" si="14"/>
        <v>1.5251913554202494</v>
      </c>
      <c r="AF65">
        <f t="shared" si="15"/>
        <v>1.337887153877412</v>
      </c>
      <c r="AG65">
        <f t="shared" si="16"/>
        <v>100</v>
      </c>
    </row>
    <row r="66" spans="1:33" x14ac:dyDescent="0.2">
      <c r="A66">
        <v>1</v>
      </c>
      <c r="B66">
        <v>2</v>
      </c>
      <c r="C66">
        <v>30</v>
      </c>
      <c r="D66">
        <v>28</v>
      </c>
      <c r="E66">
        <v>399</v>
      </c>
      <c r="F66">
        <v>407</v>
      </c>
      <c r="G66">
        <v>434</v>
      </c>
      <c r="H66">
        <v>426</v>
      </c>
      <c r="I66">
        <v>455</v>
      </c>
      <c r="K66">
        <v>2</v>
      </c>
      <c r="L66">
        <v>-1</v>
      </c>
      <c r="M66">
        <v>0.121192250805538</v>
      </c>
      <c r="N66">
        <v>3.24663103031003E-2</v>
      </c>
      <c r="O66">
        <v>1.08664332719247E-2</v>
      </c>
      <c r="P66">
        <v>0.99639999999999995</v>
      </c>
      <c r="Q66">
        <f t="shared" si="0"/>
        <v>0.54</v>
      </c>
      <c r="R66">
        <f t="shared" si="1"/>
        <v>1.1200000000000001</v>
      </c>
      <c r="S66">
        <f t="shared" si="2"/>
        <v>0.7</v>
      </c>
      <c r="T66">
        <f t="shared" si="3"/>
        <v>0.42</v>
      </c>
      <c r="U66">
        <f t="shared" si="4"/>
        <v>0.16</v>
      </c>
      <c r="V66">
        <f t="shared" si="5"/>
        <v>0.16</v>
      </c>
      <c r="W66">
        <f t="shared" si="6"/>
        <v>0.32</v>
      </c>
      <c r="X66">
        <f t="shared" si="7"/>
        <v>0.38</v>
      </c>
      <c r="Y66" s="2">
        <f t="shared" si="17"/>
        <v>0.16</v>
      </c>
      <c r="Z66" s="2">
        <f t="shared" si="18"/>
        <v>0.4</v>
      </c>
      <c r="AA66">
        <f t="shared" si="10"/>
        <v>0.39999999999999997</v>
      </c>
      <c r="AB66">
        <f t="shared" si="11"/>
        <v>0.46400000000000002</v>
      </c>
      <c r="AC66">
        <f t="shared" si="12"/>
        <v>0.46232960000000001</v>
      </c>
      <c r="AD66">
        <f t="shared" si="13"/>
        <v>0.70385386843061859</v>
      </c>
      <c r="AE66">
        <f t="shared" si="14"/>
        <v>1.5221565701667723</v>
      </c>
      <c r="AF66">
        <f t="shared" si="15"/>
        <v>1.3590683662203322</v>
      </c>
      <c r="AG66">
        <f t="shared" si="16"/>
        <v>111.1111111111111</v>
      </c>
    </row>
    <row r="67" spans="1:33" x14ac:dyDescent="0.2">
      <c r="A67">
        <v>1</v>
      </c>
      <c r="B67">
        <v>2</v>
      </c>
      <c r="C67">
        <v>30</v>
      </c>
      <c r="D67">
        <v>28</v>
      </c>
      <c r="E67">
        <v>426</v>
      </c>
      <c r="F67">
        <v>434</v>
      </c>
      <c r="G67">
        <v>463</v>
      </c>
      <c r="H67">
        <v>455</v>
      </c>
      <c r="I67">
        <v>482</v>
      </c>
      <c r="K67">
        <v>2</v>
      </c>
      <c r="L67">
        <v>-1</v>
      </c>
      <c r="M67">
        <v>0.13420620945395101</v>
      </c>
      <c r="N67">
        <v>4.0531239420579998E-2</v>
      </c>
      <c r="O67">
        <v>1.8030303278540001E-2</v>
      </c>
      <c r="P67">
        <v>0.99639999999999995</v>
      </c>
      <c r="Q67">
        <f t="shared" ref="Q67:Q81" si="19">($H67-$E67)/50</f>
        <v>0.57999999999999996</v>
      </c>
      <c r="R67">
        <f t="shared" ref="R67:R80" si="20">(I67 - E67) / 50</f>
        <v>1.1200000000000001</v>
      </c>
      <c r="S67">
        <f t="shared" ref="S67:S82" si="21">(G67-E67)/50</f>
        <v>0.74</v>
      </c>
      <c r="T67">
        <f t="shared" ref="T67:T80" si="22">(I67-G67)/50</f>
        <v>0.38</v>
      </c>
      <c r="U67">
        <f t="shared" ref="U67:U82" si="23">(F67-E67)/50</f>
        <v>0.16</v>
      </c>
      <c r="V67">
        <f t="shared" ref="V67:V81" si="24">(G67-H67)/50</f>
        <v>0.16</v>
      </c>
      <c r="W67">
        <f t="shared" ref="W67:W81" si="25">U67+V67</f>
        <v>0.32</v>
      </c>
      <c r="X67">
        <f t="shared" ref="X67:X81" si="26">(H67-F67)/50</f>
        <v>0.42</v>
      </c>
      <c r="Y67" s="2">
        <f t="shared" si="17"/>
        <v>0.16</v>
      </c>
      <c r="Z67" s="2">
        <f t="shared" si="18"/>
        <v>0.4</v>
      </c>
      <c r="AA67">
        <f t="shared" ref="AA67:AA81" si="27">Y67/Z67</f>
        <v>0.39999999999999997</v>
      </c>
      <c r="AB67">
        <f t="shared" ref="AB67:AB81" si="28">1.12 * AA67 * AA67 + 0.547 * AA67 + 0.066</f>
        <v>0.46400000000000002</v>
      </c>
      <c r="AC67">
        <f t="shared" ref="AC67:AC81" si="29">AB67*P67</f>
        <v>0.46232960000000001</v>
      </c>
      <c r="AD67">
        <f t="shared" ref="AD67:AD81" si="30">2 * SQRT(2 * P67 * N67 - N67 * N67) + 2 * SQRT(2 * AC67 * O67 - O67 * O67)</f>
        <v>0.8183027017361536</v>
      </c>
      <c r="AE67">
        <f t="shared" ref="AE67:AE80" si="31">AD67+AD68</f>
        <v>1.5241242600683211</v>
      </c>
      <c r="AF67">
        <f t="shared" ref="AF67:AF80" si="32">AE67/R67</f>
        <v>1.3608252322038581</v>
      </c>
      <c r="AG67">
        <f t="shared" ref="AG67:AG81" si="33">60/Q67</f>
        <v>103.44827586206897</v>
      </c>
    </row>
    <row r="68" spans="1:33" x14ac:dyDescent="0.2">
      <c r="A68">
        <v>1</v>
      </c>
      <c r="B68">
        <v>2</v>
      </c>
      <c r="C68">
        <v>30</v>
      </c>
      <c r="D68">
        <v>28</v>
      </c>
      <c r="E68">
        <v>455</v>
      </c>
      <c r="F68">
        <v>463</v>
      </c>
      <c r="G68">
        <v>490</v>
      </c>
      <c r="H68">
        <v>482</v>
      </c>
      <c r="I68">
        <v>512</v>
      </c>
      <c r="K68">
        <v>2</v>
      </c>
      <c r="L68">
        <v>-1</v>
      </c>
      <c r="M68">
        <v>0.131431722588325</v>
      </c>
      <c r="N68">
        <v>3.1844251657882801E-2</v>
      </c>
      <c r="O68">
        <v>1.16241057930667E-2</v>
      </c>
      <c r="P68">
        <v>0.99639999999999995</v>
      </c>
      <c r="Q68">
        <f t="shared" si="19"/>
        <v>0.54</v>
      </c>
      <c r="R68">
        <f t="shared" si="20"/>
        <v>1.1399999999999999</v>
      </c>
      <c r="S68">
        <f t="shared" si="21"/>
        <v>0.7</v>
      </c>
      <c r="T68">
        <f t="shared" si="22"/>
        <v>0.44</v>
      </c>
      <c r="U68">
        <f t="shared" si="23"/>
        <v>0.16</v>
      </c>
      <c r="V68">
        <f t="shared" si="24"/>
        <v>0.16</v>
      </c>
      <c r="W68">
        <f t="shared" si="25"/>
        <v>0.32</v>
      </c>
      <c r="X68">
        <f t="shared" si="26"/>
        <v>0.38</v>
      </c>
      <c r="Y68" s="2">
        <f t="shared" si="17"/>
        <v>0.16</v>
      </c>
      <c r="Z68" s="2">
        <f t="shared" si="18"/>
        <v>0.4</v>
      </c>
      <c r="AA68">
        <f t="shared" si="27"/>
        <v>0.39999999999999997</v>
      </c>
      <c r="AB68">
        <f t="shared" si="28"/>
        <v>0.46400000000000002</v>
      </c>
      <c r="AC68">
        <f t="shared" si="29"/>
        <v>0.46232960000000001</v>
      </c>
      <c r="AD68">
        <f t="shared" si="30"/>
        <v>0.70582155833216753</v>
      </c>
      <c r="AE68">
        <f t="shared" si="31"/>
        <v>1.5470579205777406</v>
      </c>
      <c r="AF68">
        <f t="shared" si="32"/>
        <v>1.3570683513839832</v>
      </c>
      <c r="AG68">
        <f t="shared" si="33"/>
        <v>111.1111111111111</v>
      </c>
    </row>
    <row r="69" spans="1:33" x14ac:dyDescent="0.2">
      <c r="A69">
        <v>1</v>
      </c>
      <c r="B69">
        <v>2</v>
      </c>
      <c r="C69">
        <v>30</v>
      </c>
      <c r="D69">
        <v>28</v>
      </c>
      <c r="E69">
        <v>482</v>
      </c>
      <c r="F69">
        <v>490</v>
      </c>
      <c r="G69">
        <v>520</v>
      </c>
      <c r="H69">
        <v>512</v>
      </c>
      <c r="I69">
        <v>540</v>
      </c>
      <c r="K69">
        <v>2</v>
      </c>
      <c r="L69">
        <v>-1</v>
      </c>
      <c r="M69">
        <v>0.142893896165429</v>
      </c>
      <c r="N69">
        <v>4.4678071253246902E-2</v>
      </c>
      <c r="O69">
        <v>1.7386449401944601E-2</v>
      </c>
      <c r="P69">
        <v>0.99639999999999995</v>
      </c>
      <c r="Q69">
        <f t="shared" si="19"/>
        <v>0.6</v>
      </c>
      <c r="R69">
        <f t="shared" si="20"/>
        <v>1.1599999999999999</v>
      </c>
      <c r="S69">
        <f t="shared" si="21"/>
        <v>0.76</v>
      </c>
      <c r="T69">
        <f t="shared" si="22"/>
        <v>0.4</v>
      </c>
      <c r="U69">
        <f t="shared" si="23"/>
        <v>0.16</v>
      </c>
      <c r="V69">
        <f t="shared" si="24"/>
        <v>0.16</v>
      </c>
      <c r="W69">
        <f t="shared" si="25"/>
        <v>0.32</v>
      </c>
      <c r="X69">
        <f t="shared" si="26"/>
        <v>0.44</v>
      </c>
      <c r="Y69" s="2">
        <f t="shared" si="17"/>
        <v>0.16</v>
      </c>
      <c r="Z69" s="2">
        <f t="shared" si="18"/>
        <v>0.4</v>
      </c>
      <c r="AA69">
        <f t="shared" si="27"/>
        <v>0.39999999999999997</v>
      </c>
      <c r="AB69">
        <f t="shared" si="28"/>
        <v>0.46400000000000002</v>
      </c>
      <c r="AC69">
        <f t="shared" si="29"/>
        <v>0.46232960000000001</v>
      </c>
      <c r="AD69">
        <f t="shared" si="30"/>
        <v>0.84123636224557308</v>
      </c>
      <c r="AE69">
        <f t="shared" si="31"/>
        <v>1.5584982398698468</v>
      </c>
      <c r="AF69">
        <f t="shared" si="32"/>
        <v>1.3435329654050405</v>
      </c>
      <c r="AG69">
        <f t="shared" si="33"/>
        <v>100</v>
      </c>
    </row>
    <row r="70" spans="1:33" x14ac:dyDescent="0.2">
      <c r="A70">
        <v>1</v>
      </c>
      <c r="B70">
        <v>2</v>
      </c>
      <c r="C70">
        <v>30</v>
      </c>
      <c r="D70">
        <v>28</v>
      </c>
      <c r="E70">
        <v>512</v>
      </c>
      <c r="F70">
        <v>520</v>
      </c>
      <c r="G70">
        <v>547</v>
      </c>
      <c r="H70">
        <v>540</v>
      </c>
      <c r="I70">
        <v>568</v>
      </c>
      <c r="K70">
        <v>2</v>
      </c>
      <c r="L70">
        <v>-1</v>
      </c>
      <c r="M70">
        <v>0.12869684579014801</v>
      </c>
      <c r="N70">
        <v>3.5263169400284497E-2</v>
      </c>
      <c r="O70">
        <v>1.0054946196745299E-2</v>
      </c>
      <c r="P70">
        <v>0.99639999999999995</v>
      </c>
      <c r="Q70">
        <f t="shared" si="19"/>
        <v>0.56000000000000005</v>
      </c>
      <c r="R70">
        <f t="shared" si="20"/>
        <v>1.1200000000000001</v>
      </c>
      <c r="S70">
        <f t="shared" si="21"/>
        <v>0.7</v>
      </c>
      <c r="T70">
        <f t="shared" si="22"/>
        <v>0.42</v>
      </c>
      <c r="U70">
        <f t="shared" si="23"/>
        <v>0.16</v>
      </c>
      <c r="V70">
        <f t="shared" si="24"/>
        <v>0.14000000000000001</v>
      </c>
      <c r="W70">
        <f t="shared" si="25"/>
        <v>0.30000000000000004</v>
      </c>
      <c r="X70">
        <f t="shared" si="26"/>
        <v>0.4</v>
      </c>
      <c r="Y70" s="2">
        <f t="shared" si="17"/>
        <v>0.16</v>
      </c>
      <c r="Z70" s="2">
        <f t="shared" si="18"/>
        <v>0.4</v>
      </c>
      <c r="AA70">
        <f t="shared" si="27"/>
        <v>0.39999999999999997</v>
      </c>
      <c r="AB70">
        <f t="shared" si="28"/>
        <v>0.46400000000000002</v>
      </c>
      <c r="AC70">
        <f t="shared" si="29"/>
        <v>0.46232960000000001</v>
      </c>
      <c r="AD70">
        <f t="shared" si="30"/>
        <v>0.71726187762427374</v>
      </c>
      <c r="AE70">
        <f t="shared" si="31"/>
        <v>1.4301878335616411</v>
      </c>
      <c r="AF70">
        <f t="shared" si="32"/>
        <v>1.2769534228228938</v>
      </c>
      <c r="AG70">
        <f t="shared" si="33"/>
        <v>107.14285714285714</v>
      </c>
    </row>
    <row r="71" spans="1:33" x14ac:dyDescent="0.2">
      <c r="A71">
        <v>1</v>
      </c>
      <c r="B71">
        <v>2</v>
      </c>
      <c r="C71">
        <v>30</v>
      </c>
      <c r="D71">
        <v>28</v>
      </c>
      <c r="E71">
        <v>540</v>
      </c>
      <c r="F71">
        <v>547</v>
      </c>
      <c r="G71">
        <v>576</v>
      </c>
      <c r="H71">
        <v>568</v>
      </c>
      <c r="I71">
        <v>596</v>
      </c>
      <c r="K71">
        <v>2</v>
      </c>
      <c r="L71">
        <v>-1</v>
      </c>
      <c r="M71">
        <v>0.118244330269601</v>
      </c>
      <c r="N71">
        <v>3.2941351010035799E-2</v>
      </c>
      <c r="O71">
        <v>1.1477191814527801E-2</v>
      </c>
      <c r="P71">
        <v>0.99639999999999995</v>
      </c>
      <c r="Q71">
        <f t="shared" si="19"/>
        <v>0.56000000000000005</v>
      </c>
      <c r="R71">
        <f t="shared" si="20"/>
        <v>1.1200000000000001</v>
      </c>
      <c r="S71">
        <f t="shared" si="21"/>
        <v>0.72</v>
      </c>
      <c r="T71">
        <f t="shared" si="22"/>
        <v>0.4</v>
      </c>
      <c r="U71">
        <f t="shared" si="23"/>
        <v>0.14000000000000001</v>
      </c>
      <c r="V71">
        <f t="shared" si="24"/>
        <v>0.16</v>
      </c>
      <c r="W71">
        <f t="shared" si="25"/>
        <v>0.30000000000000004</v>
      </c>
      <c r="X71">
        <f t="shared" si="26"/>
        <v>0.42</v>
      </c>
      <c r="Y71" s="2">
        <f t="shared" si="17"/>
        <v>0.16</v>
      </c>
      <c r="Z71" s="2">
        <f t="shared" si="18"/>
        <v>0.4</v>
      </c>
      <c r="AA71">
        <f t="shared" si="27"/>
        <v>0.39999999999999997</v>
      </c>
      <c r="AB71">
        <f t="shared" si="28"/>
        <v>0.46400000000000002</v>
      </c>
      <c r="AC71">
        <f t="shared" si="29"/>
        <v>0.46232960000000001</v>
      </c>
      <c r="AD71">
        <f t="shared" si="30"/>
        <v>0.71292595593736752</v>
      </c>
      <c r="AE71">
        <f t="shared" si="31"/>
        <v>1.4409313407048607</v>
      </c>
      <c r="AF71">
        <f t="shared" si="32"/>
        <v>1.286545839915054</v>
      </c>
      <c r="AG71">
        <f t="shared" si="33"/>
        <v>107.14285714285714</v>
      </c>
    </row>
    <row r="72" spans="1:33" x14ac:dyDescent="0.2">
      <c r="A72">
        <v>1</v>
      </c>
      <c r="B72">
        <v>2</v>
      </c>
      <c r="C72">
        <v>30</v>
      </c>
      <c r="D72">
        <v>28</v>
      </c>
      <c r="E72">
        <v>568</v>
      </c>
      <c r="F72">
        <v>576</v>
      </c>
      <c r="G72">
        <v>604</v>
      </c>
      <c r="H72">
        <v>596</v>
      </c>
      <c r="I72">
        <v>624</v>
      </c>
      <c r="K72">
        <v>2</v>
      </c>
      <c r="L72">
        <v>-1</v>
      </c>
      <c r="M72">
        <v>0.13604713517748299</v>
      </c>
      <c r="N72">
        <v>3.68726021258707E-2</v>
      </c>
      <c r="O72">
        <v>9.9604932634023008E-3</v>
      </c>
      <c r="P72">
        <v>0.99639999999999995</v>
      </c>
      <c r="Q72">
        <f t="shared" si="19"/>
        <v>0.56000000000000005</v>
      </c>
      <c r="R72">
        <f t="shared" si="20"/>
        <v>1.1200000000000001</v>
      </c>
      <c r="S72">
        <f t="shared" si="21"/>
        <v>0.72</v>
      </c>
      <c r="T72">
        <f t="shared" si="22"/>
        <v>0.4</v>
      </c>
      <c r="U72">
        <f t="shared" si="23"/>
        <v>0.16</v>
      </c>
      <c r="V72">
        <f t="shared" si="24"/>
        <v>0.16</v>
      </c>
      <c r="W72">
        <f t="shared" si="25"/>
        <v>0.32</v>
      </c>
      <c r="X72">
        <f t="shared" si="26"/>
        <v>0.4</v>
      </c>
      <c r="Y72" s="2">
        <f t="shared" si="17"/>
        <v>0.16</v>
      </c>
      <c r="Z72" s="2">
        <f t="shared" si="18"/>
        <v>0.4</v>
      </c>
      <c r="AA72">
        <f t="shared" si="27"/>
        <v>0.39999999999999997</v>
      </c>
      <c r="AB72">
        <f t="shared" si="28"/>
        <v>0.46400000000000002</v>
      </c>
      <c r="AC72">
        <f t="shared" si="29"/>
        <v>0.46232960000000001</v>
      </c>
      <c r="AD72">
        <f t="shared" si="30"/>
        <v>0.72800538476749332</v>
      </c>
      <c r="AE72">
        <f t="shared" si="31"/>
        <v>1.4889325065283359</v>
      </c>
      <c r="AF72">
        <f t="shared" si="32"/>
        <v>1.3294040236860141</v>
      </c>
      <c r="AG72">
        <f t="shared" si="33"/>
        <v>107.14285714285714</v>
      </c>
    </row>
    <row r="73" spans="1:33" x14ac:dyDescent="0.2">
      <c r="A73">
        <v>1</v>
      </c>
      <c r="B73">
        <v>2</v>
      </c>
      <c r="C73">
        <v>30</v>
      </c>
      <c r="D73">
        <v>28</v>
      </c>
      <c r="E73">
        <v>596</v>
      </c>
      <c r="F73">
        <v>604</v>
      </c>
      <c r="G73">
        <v>632</v>
      </c>
      <c r="H73">
        <v>624</v>
      </c>
      <c r="I73">
        <v>652</v>
      </c>
      <c r="K73">
        <v>2</v>
      </c>
      <c r="L73">
        <v>-1</v>
      </c>
      <c r="M73">
        <v>0.13581413447052201</v>
      </c>
      <c r="N73">
        <v>3.5471747001121802E-2</v>
      </c>
      <c r="O73">
        <v>1.5040968064534499E-2</v>
      </c>
      <c r="P73">
        <v>0.99639999999999995</v>
      </c>
      <c r="Q73">
        <f t="shared" si="19"/>
        <v>0.56000000000000005</v>
      </c>
      <c r="R73">
        <f t="shared" si="20"/>
        <v>1.1200000000000001</v>
      </c>
      <c r="S73">
        <f t="shared" si="21"/>
        <v>0.72</v>
      </c>
      <c r="T73">
        <f t="shared" si="22"/>
        <v>0.4</v>
      </c>
      <c r="U73">
        <f t="shared" si="23"/>
        <v>0.16</v>
      </c>
      <c r="V73">
        <f t="shared" si="24"/>
        <v>0.16</v>
      </c>
      <c r="W73">
        <f t="shared" si="25"/>
        <v>0.32</v>
      </c>
      <c r="X73">
        <f t="shared" si="26"/>
        <v>0.4</v>
      </c>
      <c r="Y73" s="2">
        <f t="shared" si="17"/>
        <v>0.16</v>
      </c>
      <c r="Z73" s="2">
        <f t="shared" si="18"/>
        <v>0.4</v>
      </c>
      <c r="AA73">
        <f t="shared" si="27"/>
        <v>0.39999999999999997</v>
      </c>
      <c r="AB73">
        <f t="shared" si="28"/>
        <v>0.46400000000000002</v>
      </c>
      <c r="AC73">
        <f t="shared" si="29"/>
        <v>0.46232960000000001</v>
      </c>
      <c r="AD73">
        <f t="shared" si="30"/>
        <v>0.76092712176084265</v>
      </c>
      <c r="AE73">
        <f t="shared" si="31"/>
        <v>1.4722351455132261</v>
      </c>
      <c r="AF73">
        <f t="shared" si="32"/>
        <v>1.314495665636809</v>
      </c>
      <c r="AG73">
        <f t="shared" si="33"/>
        <v>107.14285714285714</v>
      </c>
    </row>
    <row r="74" spans="1:33" x14ac:dyDescent="0.2">
      <c r="A74">
        <v>1</v>
      </c>
      <c r="B74">
        <v>2</v>
      </c>
      <c r="C74">
        <v>30</v>
      </c>
      <c r="D74">
        <v>28</v>
      </c>
      <c r="E74">
        <v>624</v>
      </c>
      <c r="F74">
        <v>632</v>
      </c>
      <c r="G74">
        <v>661</v>
      </c>
      <c r="H74">
        <v>652</v>
      </c>
      <c r="I74">
        <v>683</v>
      </c>
      <c r="K74">
        <v>2</v>
      </c>
      <c r="L74">
        <v>-1</v>
      </c>
      <c r="M74">
        <v>0.124667355986653</v>
      </c>
      <c r="N74">
        <v>2.94615441309336E-2</v>
      </c>
      <c r="O74">
        <v>1.45690379610947E-2</v>
      </c>
      <c r="P74">
        <v>0.99639999999999995</v>
      </c>
      <c r="Q74">
        <f t="shared" si="19"/>
        <v>0.56000000000000005</v>
      </c>
      <c r="R74">
        <f t="shared" si="20"/>
        <v>1.18</v>
      </c>
      <c r="S74">
        <f t="shared" si="21"/>
        <v>0.74</v>
      </c>
      <c r="T74">
        <f t="shared" si="22"/>
        <v>0.44</v>
      </c>
      <c r="U74">
        <f t="shared" si="23"/>
        <v>0.16</v>
      </c>
      <c r="V74">
        <f t="shared" si="24"/>
        <v>0.18</v>
      </c>
      <c r="W74">
        <f t="shared" si="25"/>
        <v>0.33999999999999997</v>
      </c>
      <c r="X74">
        <f t="shared" si="26"/>
        <v>0.4</v>
      </c>
      <c r="Y74" s="2">
        <f t="shared" si="17"/>
        <v>0.16</v>
      </c>
      <c r="Z74" s="2">
        <f t="shared" si="18"/>
        <v>0.4</v>
      </c>
      <c r="AA74">
        <f t="shared" si="27"/>
        <v>0.39999999999999997</v>
      </c>
      <c r="AB74">
        <f t="shared" si="28"/>
        <v>0.46400000000000002</v>
      </c>
      <c r="AC74">
        <f t="shared" si="29"/>
        <v>0.46232960000000001</v>
      </c>
      <c r="AD74">
        <f t="shared" si="30"/>
        <v>0.71130802375238344</v>
      </c>
      <c r="AE74">
        <f t="shared" si="31"/>
        <v>1.5344657978816059</v>
      </c>
      <c r="AF74">
        <f t="shared" si="32"/>
        <v>1.3003947439674626</v>
      </c>
      <c r="AG74">
        <f t="shared" si="33"/>
        <v>107.14285714285714</v>
      </c>
    </row>
    <row r="75" spans="1:33" x14ac:dyDescent="0.2">
      <c r="A75">
        <v>1</v>
      </c>
      <c r="B75">
        <v>2</v>
      </c>
      <c r="C75">
        <v>30</v>
      </c>
      <c r="D75">
        <v>28</v>
      </c>
      <c r="E75">
        <v>652</v>
      </c>
      <c r="F75">
        <v>661</v>
      </c>
      <c r="G75">
        <v>691</v>
      </c>
      <c r="H75">
        <v>683</v>
      </c>
      <c r="I75">
        <v>711</v>
      </c>
      <c r="K75">
        <v>2</v>
      </c>
      <c r="L75">
        <v>-1</v>
      </c>
      <c r="M75">
        <v>0.137911711644539</v>
      </c>
      <c r="N75">
        <v>4.0419319280604098E-2</v>
      </c>
      <c r="O75">
        <v>1.8848016341235199E-2</v>
      </c>
      <c r="P75">
        <v>0.99639999999999995</v>
      </c>
      <c r="Q75">
        <f t="shared" si="19"/>
        <v>0.62</v>
      </c>
      <c r="R75">
        <f t="shared" si="20"/>
        <v>1.18</v>
      </c>
      <c r="S75">
        <f t="shared" si="21"/>
        <v>0.78</v>
      </c>
      <c r="T75">
        <f t="shared" si="22"/>
        <v>0.4</v>
      </c>
      <c r="U75">
        <f t="shared" si="23"/>
        <v>0.18</v>
      </c>
      <c r="V75">
        <f t="shared" si="24"/>
        <v>0.16</v>
      </c>
      <c r="W75">
        <f t="shared" si="25"/>
        <v>0.33999999999999997</v>
      </c>
      <c r="X75">
        <f t="shared" si="26"/>
        <v>0.44</v>
      </c>
      <c r="Y75" s="2">
        <f t="shared" si="17"/>
        <v>0.16</v>
      </c>
      <c r="Z75" s="2">
        <f t="shared" si="18"/>
        <v>0.4</v>
      </c>
      <c r="AA75">
        <f t="shared" si="27"/>
        <v>0.39999999999999997</v>
      </c>
      <c r="AB75">
        <f t="shared" si="28"/>
        <v>0.46400000000000002</v>
      </c>
      <c r="AC75">
        <f t="shared" si="29"/>
        <v>0.46232960000000001</v>
      </c>
      <c r="AD75">
        <f t="shared" si="30"/>
        <v>0.82315777412922242</v>
      </c>
      <c r="AE75">
        <f t="shared" si="31"/>
        <v>1.547713903789798</v>
      </c>
      <c r="AF75">
        <f t="shared" si="32"/>
        <v>1.3116219523642356</v>
      </c>
      <c r="AG75">
        <f t="shared" si="33"/>
        <v>96.774193548387103</v>
      </c>
    </row>
    <row r="76" spans="1:33" x14ac:dyDescent="0.2">
      <c r="A76">
        <v>1</v>
      </c>
      <c r="B76">
        <v>2</v>
      </c>
      <c r="C76">
        <v>30</v>
      </c>
      <c r="D76">
        <v>28</v>
      </c>
      <c r="E76">
        <v>683</v>
      </c>
      <c r="F76">
        <v>691</v>
      </c>
      <c r="G76">
        <v>719</v>
      </c>
      <c r="H76">
        <v>711</v>
      </c>
      <c r="I76">
        <v>739</v>
      </c>
      <c r="K76">
        <v>2</v>
      </c>
      <c r="L76">
        <v>-1</v>
      </c>
      <c r="M76">
        <v>0.122122974052674</v>
      </c>
      <c r="N76">
        <v>3.25011412294249E-2</v>
      </c>
      <c r="O76">
        <v>1.32436790142607E-2</v>
      </c>
      <c r="P76">
        <v>0.99639999999999995</v>
      </c>
      <c r="Q76">
        <f t="shared" si="19"/>
        <v>0.56000000000000005</v>
      </c>
      <c r="R76">
        <f t="shared" si="20"/>
        <v>1.1200000000000001</v>
      </c>
      <c r="S76">
        <f t="shared" si="21"/>
        <v>0.72</v>
      </c>
      <c r="T76">
        <f t="shared" si="22"/>
        <v>0.4</v>
      </c>
      <c r="U76">
        <f t="shared" si="23"/>
        <v>0.16</v>
      </c>
      <c r="V76">
        <f t="shared" si="24"/>
        <v>0.16</v>
      </c>
      <c r="W76">
        <f t="shared" si="25"/>
        <v>0.32</v>
      </c>
      <c r="X76">
        <f t="shared" si="26"/>
        <v>0.4</v>
      </c>
      <c r="Y76" s="2">
        <f t="shared" si="17"/>
        <v>0.16</v>
      </c>
      <c r="Z76" s="2">
        <f t="shared" si="18"/>
        <v>0.4</v>
      </c>
      <c r="AA76">
        <f t="shared" si="27"/>
        <v>0.39999999999999997</v>
      </c>
      <c r="AB76">
        <f t="shared" si="28"/>
        <v>0.46400000000000002</v>
      </c>
      <c r="AC76">
        <f t="shared" si="29"/>
        <v>0.46232960000000001</v>
      </c>
      <c r="AD76">
        <f t="shared" si="30"/>
        <v>0.72455612966057548</v>
      </c>
      <c r="AE76">
        <f t="shared" si="31"/>
        <v>1.467826888089901</v>
      </c>
      <c r="AF76">
        <f t="shared" si="32"/>
        <v>1.31055972150884</v>
      </c>
      <c r="AG76">
        <f t="shared" si="33"/>
        <v>107.14285714285714</v>
      </c>
    </row>
    <row r="77" spans="1:33" x14ac:dyDescent="0.2">
      <c r="A77">
        <v>1</v>
      </c>
      <c r="B77">
        <v>2</v>
      </c>
      <c r="C77">
        <v>30</v>
      </c>
      <c r="D77">
        <v>28</v>
      </c>
      <c r="E77">
        <v>711</v>
      </c>
      <c r="F77">
        <v>719</v>
      </c>
      <c r="G77">
        <v>748</v>
      </c>
      <c r="H77">
        <v>739</v>
      </c>
      <c r="I77">
        <v>769</v>
      </c>
      <c r="K77">
        <v>2</v>
      </c>
      <c r="L77">
        <v>-1</v>
      </c>
      <c r="M77">
        <v>0.13920599561528699</v>
      </c>
      <c r="N77">
        <v>3.32973193586188E-2</v>
      </c>
      <c r="O77">
        <v>1.48413398113193E-2</v>
      </c>
      <c r="P77">
        <v>0.99639999999999995</v>
      </c>
      <c r="Q77">
        <f t="shared" si="19"/>
        <v>0.56000000000000005</v>
      </c>
      <c r="R77">
        <f t="shared" si="20"/>
        <v>1.1599999999999999</v>
      </c>
      <c r="S77">
        <f t="shared" si="21"/>
        <v>0.74</v>
      </c>
      <c r="T77">
        <f t="shared" si="22"/>
        <v>0.42</v>
      </c>
      <c r="U77">
        <f t="shared" si="23"/>
        <v>0.16</v>
      </c>
      <c r="V77">
        <f t="shared" si="24"/>
        <v>0.18</v>
      </c>
      <c r="W77">
        <f t="shared" si="25"/>
        <v>0.33999999999999997</v>
      </c>
      <c r="X77">
        <f t="shared" si="26"/>
        <v>0.4</v>
      </c>
      <c r="Y77" s="2">
        <f t="shared" si="17"/>
        <v>0.16</v>
      </c>
      <c r="Z77" s="2">
        <f t="shared" si="18"/>
        <v>0.4</v>
      </c>
      <c r="AA77">
        <f t="shared" si="27"/>
        <v>0.39999999999999997</v>
      </c>
      <c r="AB77">
        <f t="shared" si="28"/>
        <v>0.46400000000000002</v>
      </c>
      <c r="AC77">
        <f t="shared" si="29"/>
        <v>0.46232960000000001</v>
      </c>
      <c r="AD77">
        <f t="shared" si="30"/>
        <v>0.74327075842932555</v>
      </c>
      <c r="AE77">
        <f t="shared" si="31"/>
        <v>1.5489751217294718</v>
      </c>
      <c r="AF77">
        <f t="shared" si="32"/>
        <v>1.335323380801269</v>
      </c>
      <c r="AG77">
        <f t="shared" si="33"/>
        <v>107.14285714285714</v>
      </c>
    </row>
    <row r="78" spans="1:33" x14ac:dyDescent="0.2">
      <c r="A78">
        <v>1</v>
      </c>
      <c r="B78">
        <v>2</v>
      </c>
      <c r="C78">
        <v>30</v>
      </c>
      <c r="D78">
        <v>28</v>
      </c>
      <c r="E78">
        <v>739</v>
      </c>
      <c r="F78">
        <v>748</v>
      </c>
      <c r="G78">
        <v>776</v>
      </c>
      <c r="H78">
        <v>769</v>
      </c>
      <c r="I78">
        <v>797</v>
      </c>
      <c r="K78">
        <v>2</v>
      </c>
      <c r="L78">
        <v>-1</v>
      </c>
      <c r="M78">
        <v>0.13916227688779501</v>
      </c>
      <c r="N78">
        <v>4.3187774607578097E-2</v>
      </c>
      <c r="O78">
        <v>1.3941721479900001E-2</v>
      </c>
      <c r="P78">
        <v>0.99639999999999995</v>
      </c>
      <c r="Q78">
        <f t="shared" si="19"/>
        <v>0.6</v>
      </c>
      <c r="R78">
        <f t="shared" si="20"/>
        <v>1.1599999999999999</v>
      </c>
      <c r="S78">
        <f t="shared" si="21"/>
        <v>0.74</v>
      </c>
      <c r="T78">
        <f t="shared" si="22"/>
        <v>0.42</v>
      </c>
      <c r="U78">
        <f t="shared" si="23"/>
        <v>0.18</v>
      </c>
      <c r="V78">
        <f t="shared" si="24"/>
        <v>0.14000000000000001</v>
      </c>
      <c r="W78">
        <f t="shared" si="25"/>
        <v>0.32</v>
      </c>
      <c r="X78">
        <f t="shared" si="26"/>
        <v>0.42</v>
      </c>
      <c r="Y78" s="2">
        <f t="shared" si="17"/>
        <v>0.16</v>
      </c>
      <c r="Z78" s="2">
        <f t="shared" si="18"/>
        <v>0.4</v>
      </c>
      <c r="AA78">
        <f t="shared" si="27"/>
        <v>0.39999999999999997</v>
      </c>
      <c r="AB78">
        <f t="shared" si="28"/>
        <v>0.46400000000000002</v>
      </c>
      <c r="AC78">
        <f t="shared" si="29"/>
        <v>0.46232960000000001</v>
      </c>
      <c r="AD78">
        <f t="shared" si="30"/>
        <v>0.80570436330014616</v>
      </c>
      <c r="AE78">
        <f t="shared" si="31"/>
        <v>1.5002241197510173</v>
      </c>
      <c r="AF78">
        <f t="shared" si="32"/>
        <v>1.2932966549577736</v>
      </c>
      <c r="AG78">
        <f t="shared" si="33"/>
        <v>100</v>
      </c>
    </row>
    <row r="79" spans="1:33" x14ac:dyDescent="0.2">
      <c r="A79">
        <v>1</v>
      </c>
      <c r="B79">
        <v>2</v>
      </c>
      <c r="C79">
        <v>30</v>
      </c>
      <c r="D79">
        <v>28</v>
      </c>
      <c r="E79">
        <v>769</v>
      </c>
      <c r="F79">
        <v>776</v>
      </c>
      <c r="G79">
        <v>805</v>
      </c>
      <c r="H79">
        <v>797</v>
      </c>
      <c r="I79">
        <v>825</v>
      </c>
      <c r="K79">
        <v>2</v>
      </c>
      <c r="L79">
        <v>-1</v>
      </c>
      <c r="M79">
        <v>0.118257344868237</v>
      </c>
      <c r="N79">
        <v>3.1964239639497703E-2</v>
      </c>
      <c r="O79">
        <v>1.02701837653736E-2</v>
      </c>
      <c r="P79">
        <v>0.99639999999999995</v>
      </c>
      <c r="Q79">
        <f t="shared" si="19"/>
        <v>0.56000000000000005</v>
      </c>
      <c r="R79">
        <f t="shared" si="20"/>
        <v>1.1200000000000001</v>
      </c>
      <c r="S79">
        <f t="shared" si="21"/>
        <v>0.72</v>
      </c>
      <c r="T79">
        <f t="shared" si="22"/>
        <v>0.4</v>
      </c>
      <c r="U79">
        <f t="shared" si="23"/>
        <v>0.14000000000000001</v>
      </c>
      <c r="V79">
        <f t="shared" si="24"/>
        <v>0.16</v>
      </c>
      <c r="W79">
        <f t="shared" si="25"/>
        <v>0.30000000000000004</v>
      </c>
      <c r="X79">
        <f t="shared" si="26"/>
        <v>0.42</v>
      </c>
      <c r="Y79" s="2">
        <f t="shared" si="17"/>
        <v>0.16</v>
      </c>
      <c r="Z79" s="2">
        <f t="shared" si="18"/>
        <v>0.4</v>
      </c>
      <c r="AA79">
        <f t="shared" si="27"/>
        <v>0.39999999999999997</v>
      </c>
      <c r="AB79">
        <f t="shared" si="28"/>
        <v>0.46400000000000002</v>
      </c>
      <c r="AC79">
        <f t="shared" si="29"/>
        <v>0.46232960000000001</v>
      </c>
      <c r="AD79">
        <f t="shared" si="30"/>
        <v>0.69451975645087105</v>
      </c>
      <c r="AE79">
        <f t="shared" si="31"/>
        <v>1.4228448981325794</v>
      </c>
      <c r="AF79">
        <f t="shared" si="32"/>
        <v>1.2703972304755171</v>
      </c>
      <c r="AG79">
        <f t="shared" si="33"/>
        <v>107.14285714285714</v>
      </c>
    </row>
    <row r="80" spans="1:33" x14ac:dyDescent="0.2">
      <c r="A80">
        <v>1</v>
      </c>
      <c r="B80">
        <v>2</v>
      </c>
      <c r="C80">
        <v>30</v>
      </c>
      <c r="D80">
        <v>28</v>
      </c>
      <c r="E80">
        <v>797</v>
      </c>
      <c r="F80">
        <v>805</v>
      </c>
      <c r="G80">
        <v>832</v>
      </c>
      <c r="H80">
        <v>825</v>
      </c>
      <c r="I80">
        <v>853</v>
      </c>
      <c r="K80">
        <v>2</v>
      </c>
      <c r="L80">
        <v>-1</v>
      </c>
      <c r="M80">
        <v>0.133639249375099</v>
      </c>
      <c r="N80">
        <v>3.5827480105498799E-2</v>
      </c>
      <c r="O80">
        <v>1.08059352597581E-2</v>
      </c>
      <c r="P80">
        <v>0.99639999999999995</v>
      </c>
      <c r="Q80">
        <f t="shared" si="19"/>
        <v>0.56000000000000005</v>
      </c>
      <c r="R80">
        <f t="shared" si="20"/>
        <v>1.1200000000000001</v>
      </c>
      <c r="S80">
        <f t="shared" si="21"/>
        <v>0.7</v>
      </c>
      <c r="T80">
        <f t="shared" si="22"/>
        <v>0.42</v>
      </c>
      <c r="U80">
        <f t="shared" si="23"/>
        <v>0.16</v>
      </c>
      <c r="V80">
        <f t="shared" si="24"/>
        <v>0.14000000000000001</v>
      </c>
      <c r="W80">
        <f t="shared" si="25"/>
        <v>0.30000000000000004</v>
      </c>
      <c r="X80">
        <f t="shared" si="26"/>
        <v>0.4</v>
      </c>
      <c r="Y80" s="2">
        <f t="shared" si="17"/>
        <v>0.16</v>
      </c>
      <c r="Z80" s="2">
        <f t="shared" si="18"/>
        <v>0.4</v>
      </c>
      <c r="AA80">
        <f t="shared" si="27"/>
        <v>0.39999999999999997</v>
      </c>
      <c r="AB80">
        <f t="shared" si="28"/>
        <v>0.46400000000000002</v>
      </c>
      <c r="AC80">
        <f t="shared" si="29"/>
        <v>0.46232960000000001</v>
      </c>
      <c r="AD80">
        <f t="shared" si="30"/>
        <v>0.72832514168170848</v>
      </c>
      <c r="AE80">
        <f t="shared" si="31"/>
        <v>1.5296452380580852</v>
      </c>
      <c r="AF80">
        <f t="shared" si="32"/>
        <v>1.3657546768375759</v>
      </c>
      <c r="AG80">
        <f t="shared" si="33"/>
        <v>107.14285714285714</v>
      </c>
    </row>
    <row r="81" spans="1:33" x14ac:dyDescent="0.2">
      <c r="A81">
        <v>1</v>
      </c>
      <c r="B81">
        <v>2</v>
      </c>
      <c r="C81">
        <v>30</v>
      </c>
      <c r="D81">
        <v>28</v>
      </c>
      <c r="E81">
        <v>825</v>
      </c>
      <c r="F81">
        <v>832</v>
      </c>
      <c r="G81">
        <v>862</v>
      </c>
      <c r="H81">
        <v>853</v>
      </c>
      <c r="I81" s="1"/>
      <c r="K81">
        <v>1</v>
      </c>
      <c r="L81">
        <v>-1</v>
      </c>
      <c r="M81">
        <v>0.12618727408369701</v>
      </c>
      <c r="N81">
        <v>3.7998229092669297E-2</v>
      </c>
      <c r="O81">
        <v>1.8106276975441801E-2</v>
      </c>
      <c r="P81">
        <v>0.99639999999999995</v>
      </c>
      <c r="Q81">
        <f t="shared" si="19"/>
        <v>0.56000000000000005</v>
      </c>
      <c r="R81" s="1"/>
      <c r="S81">
        <f t="shared" si="21"/>
        <v>0.74</v>
      </c>
      <c r="T81" s="1"/>
      <c r="U81">
        <f t="shared" si="23"/>
        <v>0.14000000000000001</v>
      </c>
      <c r="V81">
        <f t="shared" si="24"/>
        <v>0.18</v>
      </c>
      <c r="W81">
        <f t="shared" si="25"/>
        <v>0.32</v>
      </c>
      <c r="X81">
        <f t="shared" si="26"/>
        <v>0.42</v>
      </c>
      <c r="Y81" s="2">
        <f t="shared" si="17"/>
        <v>0.16</v>
      </c>
      <c r="Z81" s="2">
        <f t="shared" si="18"/>
        <v>0.4</v>
      </c>
      <c r="AA81">
        <f t="shared" si="27"/>
        <v>0.39999999999999997</v>
      </c>
      <c r="AB81">
        <f t="shared" si="28"/>
        <v>0.46400000000000002</v>
      </c>
      <c r="AC81">
        <f t="shared" si="29"/>
        <v>0.46232960000000001</v>
      </c>
      <c r="AD81">
        <f t="shared" si="30"/>
        <v>0.80132009637637669</v>
      </c>
      <c r="AE81" s="1"/>
      <c r="AF81" s="1"/>
      <c r="AG81">
        <f t="shared" si="33"/>
        <v>107.14285714285714</v>
      </c>
    </row>
    <row r="82" spans="1:33" x14ac:dyDescent="0.2">
      <c r="A82">
        <v>1</v>
      </c>
      <c r="B82">
        <v>2</v>
      </c>
      <c r="C82">
        <v>30</v>
      </c>
      <c r="D82">
        <v>28</v>
      </c>
      <c r="E82">
        <v>853</v>
      </c>
      <c r="F82">
        <v>862</v>
      </c>
      <c r="G82">
        <v>891</v>
      </c>
      <c r="H82" s="1"/>
      <c r="I82" s="1"/>
      <c r="K82">
        <v>0</v>
      </c>
      <c r="L82">
        <v>-1</v>
      </c>
      <c r="P82">
        <v>0.99639999999999995</v>
      </c>
      <c r="Q82" s="1"/>
      <c r="R82" s="1"/>
      <c r="S82">
        <f t="shared" si="21"/>
        <v>0.76</v>
      </c>
      <c r="T82" s="1"/>
      <c r="U82">
        <f t="shared" si="23"/>
        <v>0.18</v>
      </c>
      <c r="V82" s="1"/>
      <c r="W82" s="1"/>
      <c r="X82" s="1"/>
      <c r="Y82" s="2">
        <f t="shared" si="17"/>
        <v>0.16</v>
      </c>
      <c r="Z82" s="1"/>
      <c r="AA82" s="1"/>
      <c r="AB82" s="1"/>
      <c r="AC82" s="1"/>
      <c r="AD82" s="1"/>
      <c r="AE82" s="1"/>
      <c r="AF82" s="1"/>
      <c r="AG82" s="1"/>
    </row>
  </sheetData>
  <conditionalFormatting sqref="K2:K82">
    <cfRule type="cellIs" dxfId="1" priority="1" operator="equal">
      <formula>1</formula>
    </cfRule>
    <cfRule type="cellIs" dxfId="0" priority="2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Adamowicz, Lukas</cp:lastModifiedBy>
  <dcterms:created xsi:type="dcterms:W3CDTF">2023-10-23T13:17:12Z</dcterms:created>
  <dcterms:modified xsi:type="dcterms:W3CDTF">2023-10-23T13:41:04Z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2023-10-23T13:17:12Z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9fc06c37-380a-4a5a-89b4-5c93e914edc3</vt:lpwstr>
  </property>
  <property fmtid="{D5CDD505-2E9C-101B-9397-08002B2CF9AE}" pid="8" name="MSIP_Label_fa6f01b5-c24b-4fa8-8e8f-cee31f47fe31_ContentBits">
    <vt:lpwstr>0</vt:lpwstr>
  </property>
</Properties>
</file>