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Z:\2PERFINS_PROVINCIAIS\10 PORTAL INE\11 ZAIRE_FEITO\"/>
    </mc:Choice>
  </mc:AlternateContent>
  <xr:revisionPtr revIDLastSave="0" documentId="13_ncr:1_{D6C3C54A-0A0F-4A66-A149-146C1E59419C}" xr6:coauthVersionLast="47" xr6:coauthVersionMax="47" xr10:uidLastSave="{00000000-0000-0000-0000-000000000000}"/>
  <bookViews>
    <workbookView xWindow="-120" yWindow="-120" windowWidth="29040" windowHeight="15840" tabRatio="911" firstSheet="41" activeTab="43" xr2:uid="{00000000-000D-0000-FFFF-FFFF00000000}"/>
  </bookViews>
  <sheets>
    <sheet name="1. População" sheetId="1" r:id="rId1"/>
    <sheet name="Q1.1" sheetId="2" r:id="rId2"/>
    <sheet name="Q1.2" sheetId="3" r:id="rId3"/>
    <sheet name="Q1.3" sheetId="4" r:id="rId4"/>
    <sheet name="Q1.4" sheetId="5" r:id="rId5"/>
    <sheet name="Q1.5" sheetId="6" r:id="rId6"/>
    <sheet name="Q1.6" sheetId="7" r:id="rId7"/>
    <sheet name="Q1.7" sheetId="8" r:id="rId8"/>
    <sheet name="2. Estado Civil" sheetId="10" r:id="rId9"/>
    <sheet name="Q2.1" sheetId="11" r:id="rId10"/>
    <sheet name="3. Registo Civil" sheetId="12" r:id="rId11"/>
    <sheet name="Q3.1" sheetId="15" r:id="rId12"/>
    <sheet name="Q3.2" sheetId="16" r:id="rId13"/>
    <sheet name="Q3.3" sheetId="17" r:id="rId14"/>
    <sheet name="Q3.4" sheetId="18" r:id="rId15"/>
    <sheet name="4. Deficiência e Albinismo" sheetId="13" r:id="rId16"/>
    <sheet name="Q4.1" sheetId="19" r:id="rId17"/>
    <sheet name="Q4.2" sheetId="21" r:id="rId18"/>
    <sheet name="Q4.3" sheetId="20" r:id="rId19"/>
    <sheet name="5. Orfandade" sheetId="14" r:id="rId20"/>
    <sheet name="Q5.1" sheetId="22" r:id="rId21"/>
    <sheet name="Q5.2" sheetId="23" r:id="rId22"/>
    <sheet name="6. Língua Materna" sheetId="24" r:id="rId23"/>
    <sheet name="Q 6.1" sheetId="26" r:id="rId24"/>
    <sheet name="Q 6.2" sheetId="27" r:id="rId25"/>
    <sheet name="7. Religião" sheetId="28" r:id="rId26"/>
    <sheet name="Q 7.1" sheetId="29" r:id="rId27"/>
    <sheet name="8. Educação" sheetId="30" r:id="rId28"/>
    <sheet name="Q8.1" sheetId="31" r:id="rId29"/>
    <sheet name="Q8.2" sheetId="33" r:id="rId30"/>
    <sheet name="Q8.3" sheetId="34" r:id="rId31"/>
    <sheet name="Q8.4" sheetId="32" r:id="rId32"/>
    <sheet name="Q8.5" sheetId="25" r:id="rId33"/>
    <sheet name="Q8.6" sheetId="35" r:id="rId34"/>
    <sheet name="Q8.7" sheetId="36" r:id="rId35"/>
    <sheet name="Q8.8" sheetId="37" r:id="rId36"/>
    <sheet name="Q8.9" sheetId="38" r:id="rId37"/>
    <sheet name="Q8.10" sheetId="39" r:id="rId38"/>
    <sheet name="Q8.11" sheetId="40" r:id="rId39"/>
    <sheet name="Q8.12" sheetId="41" r:id="rId40"/>
    <sheet name="Q8.13" sheetId="42" r:id="rId41"/>
    <sheet name="Q8.14" sheetId="43" r:id="rId42"/>
    <sheet name="Q8.15" sheetId="44" r:id="rId43"/>
    <sheet name="Q 8.16" sheetId="75" r:id="rId44"/>
    <sheet name="9. Agregado Familiar" sheetId="45" r:id="rId45"/>
    <sheet name="Q9.1" sheetId="46" r:id="rId46"/>
    <sheet name="Q9.2" sheetId="47" r:id="rId47"/>
    <sheet name="Q9.3" sheetId="48" r:id="rId48"/>
    <sheet name="Q9.4" sheetId="49" r:id="rId49"/>
    <sheet name="Q 9.5" sheetId="50" r:id="rId50"/>
    <sheet name="Q9.6" sheetId="51" r:id="rId51"/>
    <sheet name="Q9.7" sheetId="52" r:id="rId52"/>
    <sheet name="Q9.8" sheetId="53" r:id="rId53"/>
    <sheet name="Q9.9" sheetId="54" r:id="rId54"/>
    <sheet name="Q9.10" sheetId="55" r:id="rId55"/>
    <sheet name="Q9.11" sheetId="56" r:id="rId56"/>
    <sheet name="Q9.12" sheetId="57" r:id="rId57"/>
    <sheet name="Q9.13" sheetId="58" r:id="rId58"/>
    <sheet name="Q9.14" sheetId="59" r:id="rId59"/>
    <sheet name="Q9.15" sheetId="60" r:id="rId60"/>
    <sheet name="Q9.16" sheetId="61" r:id="rId61"/>
    <sheet name="Q9.17" sheetId="62" r:id="rId62"/>
    <sheet name="Q9.18" sheetId="63" r:id="rId63"/>
    <sheet name="Q9.19" sheetId="64" r:id="rId64"/>
    <sheet name="Q9.20" sheetId="65" r:id="rId65"/>
    <sheet name="10. Habitação" sheetId="66" r:id="rId66"/>
    <sheet name="Q10.1" sheetId="67" r:id="rId67"/>
    <sheet name="Q10.2" sheetId="68" r:id="rId68"/>
    <sheet name="Q10.3" sheetId="69" r:id="rId69"/>
    <sheet name="Q10.4" sheetId="70" r:id="rId70"/>
    <sheet name="Q10.5" sheetId="71" r:id="rId71"/>
    <sheet name="Q10.6" sheetId="72" r:id="rId72"/>
    <sheet name="Q10.7" sheetId="73" r:id="rId73"/>
  </sheets>
  <externalReferences>
    <externalReference r:id="rId7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4" i="23" l="1"/>
  <c r="O13" i="23"/>
  <c r="O12" i="23"/>
  <c r="O11" i="23"/>
  <c r="L10" i="23"/>
  <c r="H10" i="23"/>
  <c r="D10" i="23"/>
  <c r="O9" i="23"/>
  <c r="O8" i="23"/>
  <c r="L7" i="23"/>
  <c r="H7" i="23"/>
  <c r="D7" i="23"/>
  <c r="L6" i="23"/>
  <c r="H6" i="23"/>
  <c r="D6" i="23"/>
  <c r="O5" i="23"/>
  <c r="D43" i="19"/>
  <c r="D42" i="19"/>
  <c r="D41" i="19"/>
  <c r="D40" i="19"/>
  <c r="D37" i="19"/>
  <c r="D36" i="19"/>
  <c r="D35" i="19"/>
  <c r="D34" i="19"/>
  <c r="D31" i="19"/>
  <c r="D30" i="19"/>
  <c r="D29" i="19"/>
  <c r="D28" i="19"/>
  <c r="D25" i="19"/>
  <c r="D24" i="19"/>
  <c r="D23" i="19"/>
  <c r="D22" i="19"/>
  <c r="D19" i="19"/>
  <c r="D18" i="19"/>
  <c r="D17" i="19"/>
  <c r="D16" i="19"/>
  <c r="D13" i="19"/>
  <c r="D12" i="19"/>
  <c r="D11" i="19"/>
  <c r="D10" i="19"/>
  <c r="D7" i="19"/>
  <c r="D6" i="19"/>
  <c r="D5" i="19"/>
  <c r="D4" i="19"/>
  <c r="J43" i="7" l="1"/>
  <c r="F43" i="7"/>
  <c r="B43" i="7"/>
  <c r="J42" i="7"/>
  <c r="F42" i="7"/>
  <c r="B42" i="7"/>
  <c r="J41" i="7"/>
  <c r="F41" i="7"/>
  <c r="B41" i="7"/>
  <c r="J40" i="7"/>
  <c r="F40" i="7"/>
  <c r="B40" i="7"/>
  <c r="J39" i="7"/>
  <c r="F39" i="7"/>
  <c r="B39" i="7"/>
  <c r="J38" i="7"/>
  <c r="F38" i="7"/>
  <c r="B38" i="7"/>
  <c r="J37" i="7"/>
  <c r="F37" i="7"/>
  <c r="B37" i="7"/>
  <c r="J36" i="7"/>
  <c r="F36" i="7"/>
  <c r="B36" i="7"/>
  <c r="J35" i="7"/>
  <c r="F35" i="7"/>
  <c r="B35" i="7"/>
  <c r="J34" i="7"/>
  <c r="F34" i="7"/>
  <c r="B34" i="7"/>
  <c r="J33" i="7"/>
  <c r="F33" i="7"/>
  <c r="B33" i="7"/>
  <c r="J32" i="7"/>
  <c r="F32" i="7"/>
  <c r="B32" i="7"/>
  <c r="J31" i="7"/>
  <c r="F31" i="7"/>
  <c r="B31" i="7"/>
  <c r="J30" i="7"/>
  <c r="F30" i="7"/>
  <c r="B30" i="7"/>
  <c r="J29" i="7"/>
  <c r="F29" i="7"/>
  <c r="B29" i="7"/>
  <c r="J28" i="7"/>
  <c r="F28" i="7"/>
  <c r="B28" i="7"/>
  <c r="J27" i="7"/>
  <c r="F27" i="7"/>
  <c r="B27" i="7"/>
  <c r="J26" i="7"/>
  <c r="F26" i="7"/>
  <c r="B26" i="7"/>
  <c r="J25" i="7"/>
  <c r="F25" i="7"/>
  <c r="B25" i="7"/>
  <c r="J24" i="7"/>
  <c r="F24" i="7"/>
  <c r="B24" i="7"/>
  <c r="J23" i="7"/>
  <c r="F23" i="7"/>
  <c r="B23" i="7"/>
  <c r="J22" i="7"/>
  <c r="F22" i="7"/>
  <c r="B22" i="7"/>
  <c r="J21" i="7"/>
  <c r="F21" i="7"/>
  <c r="B21" i="7"/>
  <c r="J20" i="7"/>
  <c r="F20" i="7"/>
  <c r="B20" i="7"/>
  <c r="J19" i="7"/>
  <c r="F19" i="7"/>
  <c r="B19" i="7"/>
  <c r="J18" i="7"/>
  <c r="F18" i="7"/>
  <c r="B18" i="7"/>
  <c r="J17" i="7"/>
  <c r="F17" i="7"/>
  <c r="B17" i="7"/>
  <c r="J16" i="7"/>
  <c r="F16" i="7"/>
  <c r="B16" i="7"/>
  <c r="J15" i="7"/>
  <c r="F15" i="7"/>
  <c r="B15" i="7"/>
  <c r="J14" i="7"/>
  <c r="F14" i="7"/>
  <c r="B14" i="7"/>
  <c r="J13" i="7"/>
  <c r="F13" i="7"/>
  <c r="B13" i="7"/>
  <c r="J12" i="7"/>
  <c r="F12" i="7"/>
  <c r="B12" i="7"/>
  <c r="J11" i="7"/>
  <c r="F11" i="7"/>
  <c r="B11" i="7"/>
  <c r="J9" i="7"/>
  <c r="F9" i="7"/>
  <c r="B9" i="7"/>
  <c r="J8" i="7"/>
  <c r="F8" i="7"/>
  <c r="B8" i="7"/>
  <c r="J5" i="7"/>
  <c r="F5" i="7"/>
  <c r="B5" i="7"/>
  <c r="H42" i="68"/>
  <c r="G42" i="68"/>
  <c r="F42" i="68"/>
  <c r="E42" i="68"/>
  <c r="D42" i="68"/>
  <c r="C42" i="68"/>
  <c r="H41" i="68"/>
  <c r="G41" i="68"/>
  <c r="F41" i="68"/>
  <c r="E41" i="68"/>
  <c r="D41" i="68"/>
  <c r="C41" i="68"/>
  <c r="H40" i="68"/>
  <c r="G40" i="68"/>
  <c r="F40" i="68"/>
  <c r="E40" i="68"/>
  <c r="D40" i="68"/>
  <c r="C40" i="68"/>
  <c r="H39" i="68"/>
  <c r="G39" i="68"/>
  <c r="F39" i="68"/>
  <c r="E39" i="68"/>
  <c r="D39" i="68"/>
  <c r="C39" i="68"/>
  <c r="H38" i="68"/>
  <c r="G38" i="68"/>
  <c r="F38" i="68"/>
  <c r="E38" i="68"/>
  <c r="D38" i="68"/>
  <c r="H37" i="68"/>
  <c r="G37" i="68"/>
  <c r="F37" i="68"/>
  <c r="E37" i="68"/>
  <c r="D37" i="68"/>
  <c r="C37" i="68"/>
  <c r="H36" i="68"/>
  <c r="G36" i="68"/>
  <c r="F36" i="68"/>
  <c r="E36" i="68"/>
  <c r="D36" i="68"/>
  <c r="C36" i="68"/>
  <c r="H35" i="68"/>
  <c r="G35" i="68"/>
  <c r="F35" i="68"/>
  <c r="E35" i="68"/>
  <c r="D35" i="68"/>
  <c r="C35" i="68"/>
  <c r="H34" i="68"/>
  <c r="G34" i="68"/>
  <c r="F34" i="68"/>
  <c r="E34" i="68"/>
  <c r="D34" i="68"/>
  <c r="C34" i="68"/>
  <c r="H33" i="68"/>
  <c r="G33" i="68"/>
  <c r="F33" i="68"/>
  <c r="E33" i="68"/>
  <c r="D33" i="68"/>
  <c r="C33" i="68"/>
  <c r="H32" i="68"/>
  <c r="G32" i="68"/>
  <c r="F32" i="68"/>
  <c r="E32" i="68"/>
  <c r="D32" i="68"/>
  <c r="C32" i="68"/>
  <c r="H31" i="68"/>
  <c r="G31" i="68"/>
  <c r="F31" i="68"/>
  <c r="E31" i="68"/>
  <c r="D31" i="68"/>
  <c r="H30" i="68"/>
  <c r="G30" i="68"/>
  <c r="F30" i="68"/>
  <c r="E30" i="68"/>
  <c r="D30" i="68"/>
  <c r="C30" i="68"/>
  <c r="H29" i="68"/>
  <c r="G29" i="68"/>
  <c r="F29" i="68"/>
  <c r="E29" i="68"/>
  <c r="D29" i="68"/>
  <c r="C29" i="68"/>
  <c r="H28" i="68"/>
  <c r="G28" i="68"/>
  <c r="F28" i="68"/>
  <c r="E28" i="68"/>
  <c r="D28" i="68"/>
  <c r="C28" i="68"/>
  <c r="H27" i="68"/>
  <c r="G27" i="68"/>
  <c r="F27" i="68"/>
  <c r="E27" i="68"/>
  <c r="D27" i="68"/>
  <c r="C27" i="68"/>
  <c r="H26" i="68"/>
  <c r="G26" i="68"/>
  <c r="F26" i="68"/>
  <c r="E26" i="68"/>
  <c r="D26" i="68"/>
  <c r="C26" i="68"/>
  <c r="H25" i="68"/>
  <c r="G25" i="68"/>
  <c r="F25" i="68"/>
  <c r="E25" i="68"/>
  <c r="H24" i="68"/>
  <c r="G24" i="68"/>
  <c r="F24" i="68"/>
  <c r="E24" i="68"/>
  <c r="D24" i="68"/>
  <c r="C24" i="68"/>
  <c r="H23" i="68"/>
  <c r="G23" i="68"/>
  <c r="F23" i="68"/>
  <c r="E23" i="68"/>
  <c r="D23" i="68"/>
  <c r="C23" i="68"/>
  <c r="H22" i="68"/>
  <c r="G22" i="68"/>
  <c r="F22" i="68"/>
  <c r="E22" i="68"/>
  <c r="D22" i="68"/>
  <c r="C22" i="68"/>
  <c r="H21" i="68"/>
  <c r="G21" i="68"/>
  <c r="F21" i="68"/>
  <c r="E21" i="68"/>
  <c r="H20" i="68"/>
  <c r="G20" i="68"/>
  <c r="F20" i="68"/>
  <c r="E20" i="68"/>
  <c r="D20" i="68"/>
  <c r="C20" i="68"/>
  <c r="H19" i="68"/>
  <c r="G19" i="68"/>
  <c r="F19" i="68"/>
  <c r="E19" i="68"/>
  <c r="D19" i="68"/>
  <c r="C19" i="68"/>
  <c r="H18" i="68"/>
  <c r="G18" i="68"/>
  <c r="F18" i="68"/>
  <c r="E18" i="68"/>
  <c r="D18" i="68"/>
  <c r="H17" i="68"/>
  <c r="G17" i="68"/>
  <c r="F17" i="68"/>
  <c r="E17" i="68"/>
  <c r="D17" i="68"/>
  <c r="C17" i="68"/>
  <c r="H16" i="68"/>
  <c r="G16" i="68"/>
  <c r="F16" i="68"/>
  <c r="E16" i="68"/>
  <c r="D16" i="68"/>
  <c r="C16" i="68"/>
  <c r="H15" i="68"/>
  <c r="G15" i="68"/>
  <c r="F15" i="68"/>
  <c r="E15" i="68"/>
  <c r="D15" i="68"/>
  <c r="C15" i="68"/>
  <c r="H14" i="68"/>
  <c r="G14" i="68"/>
  <c r="F14" i="68"/>
  <c r="E14" i="68"/>
  <c r="D14" i="68"/>
  <c r="C14" i="68"/>
  <c r="H13" i="68"/>
  <c r="G13" i="68"/>
  <c r="F13" i="68"/>
  <c r="E13" i="68"/>
  <c r="D13" i="68"/>
  <c r="C13" i="68"/>
  <c r="H12" i="68"/>
  <c r="G12" i="68"/>
  <c r="F12" i="68"/>
  <c r="E12" i="68"/>
  <c r="D12" i="68"/>
  <c r="C12" i="68"/>
  <c r="H11" i="68"/>
  <c r="G11" i="68"/>
  <c r="F11" i="68"/>
  <c r="E11" i="68"/>
  <c r="D11" i="68"/>
  <c r="C11" i="68"/>
  <c r="H10" i="68"/>
  <c r="G10" i="68"/>
  <c r="F10" i="68"/>
  <c r="E10" i="68"/>
  <c r="D10" i="68"/>
  <c r="C10" i="68"/>
</calcChain>
</file>

<file path=xl/sharedStrings.xml><?xml version="1.0" encoding="utf-8"?>
<sst xmlns="http://schemas.openxmlformats.org/spreadsheetml/2006/main" count="2997" uniqueCount="578">
  <si>
    <t>Idades Simples</t>
  </si>
  <si>
    <t>Total</t>
  </si>
  <si>
    <t>Homens</t>
  </si>
  <si>
    <t>Mulheres</t>
  </si>
  <si>
    <t>Urbana</t>
  </si>
  <si>
    <t>Rural</t>
  </si>
  <si>
    <t>Total da população</t>
  </si>
  <si>
    <t>Grupos etários</t>
  </si>
  <si>
    <t>0-4 anos</t>
  </si>
  <si>
    <t>5-14 anos</t>
  </si>
  <si>
    <t>15-64 anos</t>
  </si>
  <si>
    <t>65 ou mais</t>
  </si>
  <si>
    <t>Aréa de residência</t>
  </si>
  <si>
    <t>Habitação Familiar</t>
  </si>
  <si>
    <t>Vivenda</t>
  </si>
  <si>
    <t>Casa convencional</t>
  </si>
  <si>
    <t>Apartamento</t>
  </si>
  <si>
    <t>Cubata</t>
  </si>
  <si>
    <t>Barraca/Casa de chapa</t>
  </si>
  <si>
    <t>Outro</t>
  </si>
  <si>
    <t>Estado de ocupação da habitação</t>
  </si>
  <si>
    <t>Residência de uso habitual ocupado</t>
  </si>
  <si>
    <t>Residência de uso  oacasional ocupado</t>
  </si>
  <si>
    <t>Residência fechada</t>
  </si>
  <si>
    <t>Tipo de material usado principamente nas paredes exteriores</t>
  </si>
  <si>
    <t>Pedra</t>
  </si>
  <si>
    <t>Cimento / Bloco</t>
  </si>
  <si>
    <t>Tijolo</t>
  </si>
  <si>
    <t>Adobe</t>
  </si>
  <si>
    <t>Madeira</t>
  </si>
  <si>
    <t>Zinco</t>
  </si>
  <si>
    <t>Pau-a-pique</t>
  </si>
  <si>
    <t>Tipo de material usado principalmente no tecto</t>
  </si>
  <si>
    <t>Placa de betão</t>
  </si>
  <si>
    <t>Telha</t>
  </si>
  <si>
    <t>Lusalite / Fibrocimento</t>
  </si>
  <si>
    <t>Capim</t>
  </si>
  <si>
    <t>Tipo de material usado principalmente no chão</t>
  </si>
  <si>
    <t>Terra batida</t>
  </si>
  <si>
    <t>Cimento</t>
  </si>
  <si>
    <t>Mosaicos de cerâmica</t>
  </si>
  <si>
    <t>Divisões da habitação</t>
  </si>
  <si>
    <t>Quartos só para dormir</t>
  </si>
  <si>
    <t>Média de divisões por habitação</t>
  </si>
  <si>
    <t>Média de pessoas por divisões</t>
  </si>
  <si>
    <t xml:space="preserve">Média de quartos só para dormir por habitação </t>
  </si>
  <si>
    <t>Média de pessoas por quarto só para  dormir</t>
  </si>
  <si>
    <t>Quadro 9.1 - Agregados familiares por área de residência, município e comuna, segundo o principal tipo de iluminação, 2024</t>
  </si>
  <si>
    <t>Total de agregados familiares</t>
  </si>
  <si>
    <t>Principal tipo de Iluminação</t>
  </si>
  <si>
    <t>Electricida da rede pública</t>
  </si>
  <si>
    <t>Gerador</t>
  </si>
  <si>
    <t>Painel solar</t>
  </si>
  <si>
    <t>Eólica (vento)</t>
  </si>
  <si>
    <t>Lanterna</t>
  </si>
  <si>
    <t>Candeeiro (gás, petróleo, pilhs etc.)</t>
  </si>
  <si>
    <t>Vela</t>
  </si>
  <si>
    <t>Lenha</t>
  </si>
  <si>
    <t>Nenhum</t>
  </si>
  <si>
    <t>Outra fonte</t>
  </si>
  <si>
    <t>Principal fonte de energia/combustível utilizado para cozinhar</t>
  </si>
  <si>
    <t xml:space="preserve"> Electricidade</t>
  </si>
  <si>
    <t xml:space="preserve"> Gás</t>
  </si>
  <si>
    <t xml:space="preserve"> Petróleo</t>
  </si>
  <si>
    <t xml:space="preserve"> Carvão</t>
  </si>
  <si>
    <t xml:space="preserve"> Lenha</t>
  </si>
  <si>
    <t xml:space="preserve"> Carvão/papelão</t>
  </si>
  <si>
    <t>Dentro de Casa</t>
  </si>
  <si>
    <t>Fora de Casa</t>
  </si>
  <si>
    <t xml:space="preserve">  Sanita ligada à rede púlica de esgotos</t>
  </si>
  <si>
    <t xml:space="preserve"> Sanita ligada à fossa séptica</t>
  </si>
  <si>
    <t>Sanita ligada à fossa aberta( vala ou rio)</t>
  </si>
  <si>
    <t xml:space="preserve"> Retrete/ Latrina ligada a rede pública de esgotos</t>
  </si>
  <si>
    <t xml:space="preserve"> Retrete/ Latrina ligada a fossa séptica</t>
  </si>
  <si>
    <t xml:space="preserve">  Retrete/ Latrina ligada a fossa aberta ( vala ou rio)</t>
  </si>
  <si>
    <t xml:space="preserve">  Sanita ligada à fossa séptica</t>
  </si>
  <si>
    <t xml:space="preserve">  Sanita ligada à fossa aberta( vala ou rio)</t>
  </si>
  <si>
    <t xml:space="preserve">  Retrete/ Latrina ligada a rede pública de esgotos</t>
  </si>
  <si>
    <t xml:space="preserve"> Retrete/ Latrina ligada a fossa aberta ( vala ou rio)</t>
  </si>
  <si>
    <t xml:space="preserve"> Nenhum sanitário / espaço livre / Ar livre</t>
  </si>
  <si>
    <t xml:space="preserve"> Ferve</t>
  </si>
  <si>
    <t xml:space="preserve"> Desinfeta com lixívia (outro desinfetante)</t>
  </si>
  <si>
    <t xml:space="preserve"> Filtra com pano</t>
  </si>
  <si>
    <t xml:space="preserve"> Filtra com filtro de água</t>
  </si>
  <si>
    <t xml:space="preserve"> Filtra e ferve</t>
  </si>
  <si>
    <t xml:space="preserve"> Aquece ao sol</t>
  </si>
  <si>
    <t xml:space="preserve"> Nenhum tratamento</t>
  </si>
  <si>
    <t>Outro modo</t>
  </si>
  <si>
    <t>Agregados que partilham a casa de banho</t>
  </si>
  <si>
    <t xml:space="preserve"> Sim </t>
  </si>
  <si>
    <t xml:space="preserve"> Não</t>
  </si>
  <si>
    <t>Área de residencia</t>
  </si>
  <si>
    <t>Total de Agregados familiares</t>
  </si>
  <si>
    <t xml:space="preserve"> Sim, dentro da casa</t>
  </si>
  <si>
    <t xml:space="preserve"> Sim, dentro do quintal da casa</t>
  </si>
  <si>
    <t>Não tem acesso</t>
  </si>
  <si>
    <t>Quadro 9.7 - Agregados familiares por área de residência, município e comuna, segundo situação se a água utilizada para beber provém da mesma fonte, 2024</t>
  </si>
  <si>
    <t>Situação se a água utilizada para beber provém da mesma fonte</t>
  </si>
  <si>
    <t xml:space="preserve"> Sim</t>
  </si>
  <si>
    <t>Quadro 9.8 - Agregados familiares por área de residência, município e comuna, segundo a principal fonte utilizada para abastecimento de água, 2024</t>
  </si>
  <si>
    <t xml:space="preserve"> Torneira do Agregado familiar ligada a rede pública</t>
  </si>
  <si>
    <t>Torneira do edifício vizinho ligada a rede pública</t>
  </si>
  <si>
    <t>Camião cisterna / mota de 3 rodas / cupapata</t>
  </si>
  <si>
    <t>Chafariz público</t>
  </si>
  <si>
    <t>Furo com bomba</t>
  </si>
  <si>
    <t>Cacimba / poço protegido</t>
  </si>
  <si>
    <t>Cacimba / poço desprotegido</t>
  </si>
  <si>
    <t>Nascente protegida</t>
  </si>
  <si>
    <t>Nascente desprotegida</t>
  </si>
  <si>
    <t>Água da chuva / chimpacas</t>
  </si>
  <si>
    <t>Charco / rio / Riacho/ Canal</t>
  </si>
  <si>
    <t>Sim</t>
  </si>
  <si>
    <t>Não</t>
  </si>
  <si>
    <t>Não declarado</t>
  </si>
  <si>
    <t xml:space="preserve"> 0 - 14 anos</t>
  </si>
  <si>
    <t xml:space="preserve"> 15-64 anos</t>
  </si>
  <si>
    <t xml:space="preserve"> 65 ou mais anos</t>
  </si>
  <si>
    <t>Área de residência</t>
  </si>
  <si>
    <t xml:space="preserve">Sexo </t>
  </si>
  <si>
    <t xml:space="preserve">Homens </t>
  </si>
  <si>
    <t>Média</t>
  </si>
  <si>
    <t>Mediana</t>
  </si>
  <si>
    <t>População com 12 ou mais anos</t>
  </si>
  <si>
    <t>Estado Civil</t>
  </si>
  <si>
    <t>Solteiro(a)</t>
  </si>
  <si>
    <t>Casado(a) ou em União de facto</t>
  </si>
  <si>
    <t>Separado(a)</t>
  </si>
  <si>
    <t>Divorciado(a)</t>
  </si>
  <si>
    <t>Viúvo(a)</t>
  </si>
  <si>
    <t>População com registo de nascimento</t>
  </si>
  <si>
    <t>Masculino</t>
  </si>
  <si>
    <t>Feminino</t>
  </si>
  <si>
    <t>Grupo Etário</t>
  </si>
  <si>
    <t>5-9 anos</t>
  </si>
  <si>
    <t>10-14 anos</t>
  </si>
  <si>
    <t>15-19 anos</t>
  </si>
  <si>
    <t>20-24 anos</t>
  </si>
  <si>
    <t>25-29 anos</t>
  </si>
  <si>
    <t>30-34 anos</t>
  </si>
  <si>
    <t>35-39 anos</t>
  </si>
  <si>
    <t>40-44 anos</t>
  </si>
  <si>
    <t>45-49 anos</t>
  </si>
  <si>
    <t>50-54 anos</t>
  </si>
  <si>
    <t>55-59 anos</t>
  </si>
  <si>
    <t>60-64 anos</t>
  </si>
  <si>
    <t>65 ou mais anos</t>
  </si>
  <si>
    <t>Quicongo (Kikongu ou Congolês conguês</t>
  </si>
  <si>
    <t>Quimbundo (Kimbundu ou Tymbundu)</t>
  </si>
  <si>
    <t>Lunda-Quioco (Lunda-kioko ou Lunda-Tchokwe Tshokwe)</t>
  </si>
  <si>
    <t>Umbundo (ou Ovimbundo)</t>
  </si>
  <si>
    <t>Nhaneca-Humbe (Nyaneka-Lumkumbi)</t>
  </si>
  <si>
    <t>Ambó (Vahambo tanbé designado Xikwanyama)</t>
  </si>
  <si>
    <t>Helelo, Herero (Tchielelo, Tjiherero)</t>
  </si>
  <si>
    <t>Cuangar</t>
  </si>
  <si>
    <t>Khoisan</t>
  </si>
  <si>
    <t>Vátua</t>
  </si>
  <si>
    <t>Kwoi</t>
  </si>
  <si>
    <t>Xindonga (Oshindonga)</t>
  </si>
  <si>
    <t>Não sabe</t>
  </si>
  <si>
    <t>Outra Etnia</t>
  </si>
  <si>
    <t>Português</t>
  </si>
  <si>
    <t>Kimbundu</t>
  </si>
  <si>
    <t>Umbundu</t>
  </si>
  <si>
    <t>Cokue (Chokwe/Kioko)</t>
  </si>
  <si>
    <t>Kikongo</t>
  </si>
  <si>
    <t>Olunyaneka (Nhaneka)</t>
  </si>
  <si>
    <t>Nganguela</t>
  </si>
  <si>
    <t>Oxikwanhama (Kwanhama)</t>
  </si>
  <si>
    <t>Ifyoti (Fiote)</t>
  </si>
  <si>
    <t>Muhumbi</t>
  </si>
  <si>
    <t>Luvale</t>
  </si>
  <si>
    <t>Outras línguas</t>
  </si>
  <si>
    <t>Domínio Funcional</t>
  </si>
  <si>
    <t>Grau de dificuldade</t>
  </si>
  <si>
    <t>N</t>
  </si>
  <si>
    <t>%</t>
  </si>
  <si>
    <t>Dificulade em ver, mesmo quando usa os seus óculos/lentes de contacto</t>
  </si>
  <si>
    <t>Não tem dificuldade</t>
  </si>
  <si>
    <t>Tem alguma dificuldade</t>
  </si>
  <si>
    <t>Tem muita dificuldade</t>
  </si>
  <si>
    <t>Não consegue ver de modo algum</t>
  </si>
  <si>
    <t>Total dos 5 ou mais anos</t>
  </si>
  <si>
    <t>Dificuldade em ouvir, mesmo quando usa aparelho(S) auditivo</t>
  </si>
  <si>
    <t>Não consegue ouvir de modo algum</t>
  </si>
  <si>
    <t>Dificuldade em andar ou subir escadas</t>
  </si>
  <si>
    <t>Não consegue andar de modo algum</t>
  </si>
  <si>
    <t>Dificuldade de se comunicar (por exemplo, compreender, interpretar ou ser compreendido pelos outros)</t>
  </si>
  <si>
    <t>Não consegue entender os outros ou fazer-se entender de modo algum</t>
  </si>
  <si>
    <t>Dificuldade em lembrar das coisas ou concentrar-se</t>
  </si>
  <si>
    <t>Não consegue se concentrar ou lembrar de modo algum</t>
  </si>
  <si>
    <t>Dificuldades em usar as mãos e os dedos(por exemplo, apanhar pequenos objectos, como um botão, lápis,  abrir ou fechar recipientes)</t>
  </si>
  <si>
    <t>Não consegue usar os dedos de modo algum</t>
  </si>
  <si>
    <t>Dificuldades em cuidar de si próprio (por exemplo  tomar banho da cabeça aos pés ou vestir-se sozinho)</t>
  </si>
  <si>
    <t>Não consegue cuidar da si de modo algum</t>
  </si>
  <si>
    <t xml:space="preserve">Nota-A : O denominador usado para o cálculo das percentagens é o total da população com 5 ou mais anos, </t>
  </si>
  <si>
    <r>
      <t xml:space="preserve">Nota-B: Inseriu-se a linha do total respodente,visto que para o nosso caso a população será a mesma uma vez que os missings foram recodificados em todas as variáveis para a opção de resposta </t>
    </r>
    <r>
      <rPr>
        <b/>
        <sz val="9"/>
        <color theme="1"/>
        <rFont val="Calibri"/>
        <family val="2"/>
      </rPr>
      <t>não tem dificuldad</t>
    </r>
    <r>
      <rPr>
        <sz val="9"/>
        <color theme="1"/>
        <rFont val="Calibri"/>
        <family val="2"/>
      </rPr>
      <t>e</t>
    </r>
  </si>
  <si>
    <t>Mãe vive noutro agregado</t>
  </si>
  <si>
    <t xml:space="preserve"> Pai vive noutro agregado</t>
  </si>
  <si>
    <t>Ambos vivem noutro agregado</t>
  </si>
  <si>
    <t xml:space="preserve">Urbana </t>
  </si>
  <si>
    <t>Total de crianças orfãos</t>
  </si>
  <si>
    <t>Crianças orfãos de mãe</t>
  </si>
  <si>
    <t>Crianças orfãos de pai</t>
  </si>
  <si>
    <t>Crianças orfãos  de ambos</t>
  </si>
  <si>
    <t>Taxa de orfandade</t>
  </si>
  <si>
    <t>Grupo etário</t>
  </si>
  <si>
    <t>15-17 anos</t>
  </si>
  <si>
    <t>Total da população com 15 ou mais anos</t>
  </si>
  <si>
    <t>População com 15 ou mais anos que sabe ler e escrever</t>
  </si>
  <si>
    <t>Taxa de alfabetização</t>
  </si>
  <si>
    <t>Índice de paridade no género</t>
  </si>
  <si>
    <t>Grupo etário e área de 
residência</t>
  </si>
  <si>
    <t>65-69 anos</t>
  </si>
  <si>
    <t>70-74 anos</t>
  </si>
  <si>
    <t>75-79 anos</t>
  </si>
  <si>
    <t>80-84 anos</t>
  </si>
  <si>
    <t>85-89 anos</t>
  </si>
  <si>
    <t>90-94 anos</t>
  </si>
  <si>
    <t>95 ou mais anos</t>
  </si>
  <si>
    <t xml:space="preserve"> População com 5 ou mais anos</t>
  </si>
  <si>
    <t>A frequentar</t>
  </si>
  <si>
    <t>Alguma vez frequentou</t>
  </si>
  <si>
    <t>Nunca frequentou</t>
  </si>
  <si>
    <t>População com 5-11 anos fora do sistema de ensino</t>
  </si>
  <si>
    <t xml:space="preserve"> População com 12-14 anos</t>
  </si>
  <si>
    <t xml:space="preserve"> População com 12-14 anos fora do sistema do ensino</t>
  </si>
  <si>
    <t xml:space="preserve"> População com 15-18 anos</t>
  </si>
  <si>
    <t xml:space="preserve"> População com 15-18 anos fora do sistema do ensino</t>
  </si>
  <si>
    <t xml:space="preserve">População com 5-18 anos </t>
  </si>
  <si>
    <t>População com 5-18 anos fora do sistema de ensino</t>
  </si>
  <si>
    <t>I Ciclo do ensino secundário</t>
  </si>
  <si>
    <t>II Ciclo do ensino secundário</t>
  </si>
  <si>
    <t>População com 18 ou mais anos</t>
  </si>
  <si>
    <t>População com 18 ou mais anos que frequenta ou alguma vez frequentou a escola</t>
  </si>
  <si>
    <t>Nível de ensino concluído</t>
  </si>
  <si>
    <t>Ensino primário</t>
  </si>
  <si>
    <t>Ensino superior</t>
  </si>
  <si>
    <t>Nenhum nível</t>
  </si>
  <si>
    <t>População com 6-11 anos</t>
  </si>
  <si>
    <t>Frequência líquida no ensino primário</t>
  </si>
  <si>
    <t>Taxa líquida de frequência no ensino primário</t>
  </si>
  <si>
    <t>Católica</t>
  </si>
  <si>
    <t>Bom Deus</t>
  </si>
  <si>
    <t>Islâmica/ Muçulmana</t>
  </si>
  <si>
    <t>Animista</t>
  </si>
  <si>
    <t>Judaica</t>
  </si>
  <si>
    <t>Protestante</t>
  </si>
  <si>
    <t>Universal do reino de Deus</t>
  </si>
  <si>
    <t>Nova apostólica</t>
  </si>
  <si>
    <t>Tocoísta</t>
  </si>
  <si>
    <t>Kimbanguista</t>
  </si>
  <si>
    <t>Josafat</t>
  </si>
  <si>
    <t>Assembleia de Deus Pentecostal</t>
  </si>
  <si>
    <t>Testemunha de Jeová</t>
  </si>
  <si>
    <t>Metodista</t>
  </si>
  <si>
    <t>Evangélica</t>
  </si>
  <si>
    <t>Adventista</t>
  </si>
  <si>
    <t>Baptista</t>
  </si>
  <si>
    <t>Mensagem dos últimos Tempos</t>
  </si>
  <si>
    <t>Sem religião</t>
  </si>
  <si>
    <t>Outra religião</t>
  </si>
  <si>
    <t>Não sabe/ Não respondeu</t>
  </si>
  <si>
    <t>Quadro 1.3 - População por grupos etários quinquenais, 2024</t>
  </si>
  <si>
    <t xml:space="preserve"> Grupos etários</t>
  </si>
  <si>
    <t>0-19 anos</t>
  </si>
  <si>
    <t>20-29 anos</t>
  </si>
  <si>
    <t>30-54 anos</t>
  </si>
  <si>
    <t>55-64 anos</t>
  </si>
  <si>
    <t>65-74 anos</t>
  </si>
  <si>
    <t>75 ou mais anos</t>
  </si>
  <si>
    <t>0 - 14 anos</t>
  </si>
  <si>
    <t>15 - 64 anos</t>
  </si>
  <si>
    <t>Áreas de residência</t>
  </si>
  <si>
    <t>Granito</t>
  </si>
  <si>
    <t>Mármore</t>
  </si>
  <si>
    <t>Tacos de madeira</t>
  </si>
  <si>
    <t>Tamanho do agregado</t>
  </si>
  <si>
    <t>Média de pessoas por agregado</t>
  </si>
  <si>
    <t>1 pessoa</t>
  </si>
  <si>
    <t>2 pessoas</t>
  </si>
  <si>
    <t>3 pessoas</t>
  </si>
  <si>
    <t>4 pessoas</t>
  </si>
  <si>
    <t>5 pessoas</t>
  </si>
  <si>
    <t>6 pessoas</t>
  </si>
  <si>
    <t>7 ou mais pessoas</t>
  </si>
  <si>
    <t>Nº</t>
  </si>
  <si>
    <t>Menor de 24 anos</t>
  </si>
  <si>
    <t>25-34 anos</t>
  </si>
  <si>
    <t>35-44 anos</t>
  </si>
  <si>
    <t>45-54 anos</t>
  </si>
  <si>
    <t>Tipo de núcleo</t>
  </si>
  <si>
    <t xml:space="preserve"> Só 1 pessoa</t>
  </si>
  <si>
    <t>Casal sem filhos, sem outras pessoas</t>
  </si>
  <si>
    <t>Casal sem filhos, com outras pessoas</t>
  </si>
  <si>
    <t>Casal com filhos, sem outras pessoas</t>
  </si>
  <si>
    <t>Casal com filhos, com outras pessoas</t>
  </si>
  <si>
    <t>Pai ou mãe com filhos, sem outras pessoas</t>
  </si>
  <si>
    <t>Pai ou mãe com filhos, com outras pessoas</t>
  </si>
  <si>
    <t>Outros</t>
  </si>
  <si>
    <t>Quadro 9.17 - Agregados familiares por área de residência, município e comuna, segundo o sexo do chefe, 2024</t>
  </si>
  <si>
    <t xml:space="preserve"> Sexo do Chefe</t>
  </si>
  <si>
    <t>Quadro 9.16 - Agregados familiares por área de residência, município e comuna, segundo a entidade que prestou o apoio social, 2024</t>
  </si>
  <si>
    <t>Total de Agregados familiares que receberam algum apoio</t>
  </si>
  <si>
    <t>Entidade que prestou apoio social</t>
  </si>
  <si>
    <t>Projecto Kwenda</t>
  </si>
  <si>
    <t>ONG´s</t>
  </si>
  <si>
    <t>Doações de diversas entidades ( igreja, grupos sociais, administrações, empresas públicas/ privadas, etc.)</t>
  </si>
  <si>
    <t>Quadro 9.15 - Agregados familiares por área de residência, município e comuna, segundo a situação se recebe algum tipo de apoio social</t>
  </si>
  <si>
    <t>Situação se o agregado recebe algum tipo de apoio social</t>
  </si>
  <si>
    <t>Recebe</t>
  </si>
  <si>
    <t>Não recebe</t>
  </si>
  <si>
    <t>Quadro 9.14 - Agregados familiares por área de residência, município e comuna, segundo a posse de bens que funcionam em casa</t>
  </si>
  <si>
    <t xml:space="preserve"> Rádio</t>
  </si>
  <si>
    <t xml:space="preserve"> Televisão</t>
  </si>
  <si>
    <t xml:space="preserve"> Telefone Fixo</t>
  </si>
  <si>
    <t xml:space="preserve"> Tablet</t>
  </si>
  <si>
    <t>Computador</t>
  </si>
  <si>
    <t>Serviços de internet</t>
  </si>
  <si>
    <t xml:space="preserve"> Carro/Carrinha/Camião</t>
  </si>
  <si>
    <t>Motorizada</t>
  </si>
  <si>
    <t>Bicicleta</t>
  </si>
  <si>
    <t>Geleira/Arca</t>
  </si>
  <si>
    <t>Aquicultura</t>
  </si>
  <si>
    <t xml:space="preserve"> Bois/Vacas</t>
  </si>
  <si>
    <t>Cabrito/cabra</t>
  </si>
  <si>
    <t>Porco/leitão</t>
  </si>
  <si>
    <t>Carneiro/ovelha</t>
  </si>
  <si>
    <t>Equino/cavalo</t>
  </si>
  <si>
    <t>Quadro 9.11 - Agregados familiares por área de residência, município e comuna, segundo a situação de criação de animais por algum membro nos últimos 12 meses, 2024</t>
  </si>
  <si>
    <t>Situação de criação de animais por conta própria</t>
  </si>
  <si>
    <t>Município e área de residência</t>
  </si>
  <si>
    <t>Quadro 9.10 - Agregados familiares por área de residência, município e comuna, segundo o regime de ocupação da lavra/exploração (parcela), 2024</t>
  </si>
  <si>
    <t>Total de agregados familiares que praticam actividade agrícola</t>
  </si>
  <si>
    <t>Regime de ocupação da lavra/parcela</t>
  </si>
  <si>
    <t>Cedida, autoridade tradicional</t>
  </si>
  <si>
    <t>Cedida, governo</t>
  </si>
  <si>
    <t>Cedida por Terceiros (familiares, amigos, compadre, vizinhos, igreja, etc.)</t>
  </si>
  <si>
    <t>Arrendada / Alugada</t>
  </si>
  <si>
    <t>Ocupada de facto</t>
  </si>
  <si>
    <t>Comprada</t>
  </si>
  <si>
    <t>Herdada</t>
  </si>
  <si>
    <t>Emprestada</t>
  </si>
  <si>
    <t>Outro regime</t>
  </si>
  <si>
    <t xml:space="preserve">1 ano </t>
  </si>
  <si>
    <t xml:space="preserve">2 anos </t>
  </si>
  <si>
    <t xml:space="preserve">3 anos </t>
  </si>
  <si>
    <t xml:space="preserve">4 anos </t>
  </si>
  <si>
    <t xml:space="preserve">5 anos </t>
  </si>
  <si>
    <t xml:space="preserve">6 anos </t>
  </si>
  <si>
    <t xml:space="preserve">7 anos </t>
  </si>
  <si>
    <t xml:space="preserve">8 anos </t>
  </si>
  <si>
    <t xml:space="preserve">9 anos </t>
  </si>
  <si>
    <t xml:space="preserve">10 anos </t>
  </si>
  <si>
    <t xml:space="preserve">11 anos </t>
  </si>
  <si>
    <t xml:space="preserve">12 anos </t>
  </si>
  <si>
    <t xml:space="preserve">13 anos </t>
  </si>
  <si>
    <t xml:space="preserve">14 anos </t>
  </si>
  <si>
    <t xml:space="preserve">15 anos </t>
  </si>
  <si>
    <t xml:space="preserve">16 anos </t>
  </si>
  <si>
    <t xml:space="preserve">17 anos </t>
  </si>
  <si>
    <t xml:space="preserve">18 anos </t>
  </si>
  <si>
    <t xml:space="preserve">19 anos </t>
  </si>
  <si>
    <t xml:space="preserve">20 anos </t>
  </si>
  <si>
    <t xml:space="preserve">21 anos </t>
  </si>
  <si>
    <t xml:space="preserve">22 anos </t>
  </si>
  <si>
    <t xml:space="preserve">23 anos </t>
  </si>
  <si>
    <t xml:space="preserve">24 anos </t>
  </si>
  <si>
    <t xml:space="preserve">25 anos </t>
  </si>
  <si>
    <t xml:space="preserve">26 anos </t>
  </si>
  <si>
    <t xml:space="preserve">27 anos </t>
  </si>
  <si>
    <t xml:space="preserve">28 anos </t>
  </si>
  <si>
    <t xml:space="preserve">29 anos </t>
  </si>
  <si>
    <t xml:space="preserve">30 anos </t>
  </si>
  <si>
    <t xml:space="preserve">31 anos </t>
  </si>
  <si>
    <t xml:space="preserve">32 anos  </t>
  </si>
  <si>
    <t xml:space="preserve">33 anos </t>
  </si>
  <si>
    <t xml:space="preserve">34 anos </t>
  </si>
  <si>
    <t xml:space="preserve">35 anos </t>
  </si>
  <si>
    <t xml:space="preserve">36 anos </t>
  </si>
  <si>
    <t xml:space="preserve">37 anos </t>
  </si>
  <si>
    <t xml:space="preserve">38 anos </t>
  </si>
  <si>
    <t xml:space="preserve">39 anos </t>
  </si>
  <si>
    <t xml:space="preserve">40 anos </t>
  </si>
  <si>
    <t xml:space="preserve">41 anos </t>
  </si>
  <si>
    <t xml:space="preserve">42 anos </t>
  </si>
  <si>
    <t xml:space="preserve">43 anos </t>
  </si>
  <si>
    <t xml:space="preserve">44 anos </t>
  </si>
  <si>
    <t xml:space="preserve">45 anos </t>
  </si>
  <si>
    <t xml:space="preserve">46 anos </t>
  </si>
  <si>
    <t xml:space="preserve">47 anos </t>
  </si>
  <si>
    <t xml:space="preserve">48 anos </t>
  </si>
  <si>
    <t xml:space="preserve">49 anos </t>
  </si>
  <si>
    <t xml:space="preserve">50 anos </t>
  </si>
  <si>
    <t xml:space="preserve">51 anos </t>
  </si>
  <si>
    <t xml:space="preserve">52 anos </t>
  </si>
  <si>
    <t xml:space="preserve">53 anos </t>
  </si>
  <si>
    <t xml:space="preserve">54 anos </t>
  </si>
  <si>
    <t xml:space="preserve">55 anos </t>
  </si>
  <si>
    <t xml:space="preserve">56 anos </t>
  </si>
  <si>
    <t xml:space="preserve">57 anos </t>
  </si>
  <si>
    <t xml:space="preserve">58 anos </t>
  </si>
  <si>
    <t xml:space="preserve">59 anos </t>
  </si>
  <si>
    <t xml:space="preserve">60 anos </t>
  </si>
  <si>
    <t xml:space="preserve">61 anos </t>
  </si>
  <si>
    <t xml:space="preserve">62 anos </t>
  </si>
  <si>
    <t xml:space="preserve">63 anos </t>
  </si>
  <si>
    <t xml:space="preserve">64 anos </t>
  </si>
  <si>
    <t xml:space="preserve">65 anos </t>
  </si>
  <si>
    <t xml:space="preserve">66 anos </t>
  </si>
  <si>
    <t xml:space="preserve">67 anos </t>
  </si>
  <si>
    <t xml:space="preserve">68 anos </t>
  </si>
  <si>
    <t xml:space="preserve">69 anos </t>
  </si>
  <si>
    <t xml:space="preserve">70 anos </t>
  </si>
  <si>
    <t xml:space="preserve">71 anos </t>
  </si>
  <si>
    <t xml:space="preserve">72 anos </t>
  </si>
  <si>
    <t xml:space="preserve">73 anos </t>
  </si>
  <si>
    <t xml:space="preserve">74 anos </t>
  </si>
  <si>
    <t xml:space="preserve">75 anos </t>
  </si>
  <si>
    <t xml:space="preserve">76 anos </t>
  </si>
  <si>
    <t xml:space="preserve">77 anos </t>
  </si>
  <si>
    <t xml:space="preserve">78 anos </t>
  </si>
  <si>
    <t xml:space="preserve">79 anos </t>
  </si>
  <si>
    <t xml:space="preserve">80 anos </t>
  </si>
  <si>
    <t xml:space="preserve">81 anos </t>
  </si>
  <si>
    <t xml:space="preserve">82 anos </t>
  </si>
  <si>
    <t xml:space="preserve">83 anos </t>
  </si>
  <si>
    <t xml:space="preserve">84 anos </t>
  </si>
  <si>
    <t xml:space="preserve">85 anos </t>
  </si>
  <si>
    <t xml:space="preserve">86 anos </t>
  </si>
  <si>
    <t xml:space="preserve">87 anos </t>
  </si>
  <si>
    <t xml:space="preserve">88 anos </t>
  </si>
  <si>
    <t xml:space="preserve">89 anos </t>
  </si>
  <si>
    <t xml:space="preserve">90 anos </t>
  </si>
  <si>
    <t xml:space="preserve">91 anos </t>
  </si>
  <si>
    <t xml:space="preserve">92 anos </t>
  </si>
  <si>
    <t xml:space="preserve">93 anos </t>
  </si>
  <si>
    <t xml:space="preserve">94 anos </t>
  </si>
  <si>
    <t>População com bilhete de identidade</t>
  </si>
  <si>
    <t>População com 2 ou mais anos</t>
  </si>
  <si>
    <t>Número de pessoas com 0 - 17 anos de idade</t>
  </si>
  <si>
    <t xml:space="preserve">Área de residencia </t>
  </si>
  <si>
    <t xml:space="preserve">Total </t>
  </si>
  <si>
    <t xml:space="preserve">Total  </t>
  </si>
  <si>
    <t>Número de pessoas com 0 -17 anos de idade</t>
  </si>
  <si>
    <t>Crianças com 0 - 17 anos que não vivem com pelo menos um dos pais</t>
  </si>
  <si>
    <t>Total de Agregados só para dormir</t>
  </si>
  <si>
    <t xml:space="preserve"> População com 5 ou mais anos a frequentar a escola</t>
  </si>
  <si>
    <t>Nível de ensino a frequentar</t>
  </si>
  <si>
    <t>Iniciação ou alfabetização</t>
  </si>
  <si>
    <t>Ensino Primário</t>
  </si>
  <si>
    <t>Ensino Superior</t>
  </si>
  <si>
    <t>Não Cozinha</t>
  </si>
  <si>
    <t>Total de agregados familiares que praticaram actividade pecuária nos últimos 12 meses</t>
  </si>
  <si>
    <t>Total de agregados familiares que praticaram actividade piscatória nos últimos 12 meses</t>
  </si>
  <si>
    <t>Pesca marítima artesanal</t>
  </si>
  <si>
    <t>Aquicultura marítima</t>
  </si>
  <si>
    <t>Posse de bens que funcionam</t>
  </si>
  <si>
    <t>População com 12-18 anos</t>
  </si>
  <si>
    <t>Frequência líquida no ensino secundário</t>
  </si>
  <si>
    <t>Total da população com 15-24 anos</t>
  </si>
  <si>
    <t>Área de residência, município e comuna</t>
  </si>
  <si>
    <t>Área de residência e grupos quinquenais</t>
  </si>
  <si>
    <t>Quadro 4.2 - Pessoas com albinismo por área de residência, município e comuna, segundo o sexo, 2024</t>
  </si>
  <si>
    <t>Quadro 7.1 - População com 2 ou mais anos por área de residência e município, segundo a religião ou espiritualidade, 2024</t>
  </si>
  <si>
    <t>Quadro 8.2 - População com 15 ou mais anos que sabe ler e escrever por grupo etário e área de residência, segundo o sexo, 2024</t>
  </si>
  <si>
    <t>Quadro 8.3 - População com 15-24 anos que sabe ler e escrever por área de residência, município e comuna, segundo o sexo, 2024</t>
  </si>
  <si>
    <t>Quadro 8.4 - População com 5 ou mais anos por área de residência, município e comuna, segundo a situação de frequência escolar, 2024</t>
  </si>
  <si>
    <t>Quadro 8.5 - População com 5-11 anos fora do sistema de ensino por área de residência, município e comuna, segundo o sexo, 2024</t>
  </si>
  <si>
    <t>Quadro 8.6 - População com 12-14 anos fora do sistema de ensino por área de residência, município e comuna, segundo o sexo, 2024</t>
  </si>
  <si>
    <t>Quadro 8.7 - População com 15-18 anos fora do sistema de ensino por área de residência, município e comuna, segundo o sexo, 2024</t>
  </si>
  <si>
    <t>Quadro 8.8 - População com 5 ou mais anos por área de residência e grupos etários, segundo a situação de frequência escolar e sexo, 2024</t>
  </si>
  <si>
    <t>Quadro 8.9 - População com 5-18 anos fora do sistema de ensino por área de residência, município e comuna, segundo o sexo, 2024</t>
  </si>
  <si>
    <t>Quadro 8.10 - População com 5-18 anos por área de residência, município e comuna, segundo a situação de frequência escolar no ensino primário, 2024</t>
  </si>
  <si>
    <t>Município / Comuna</t>
  </si>
  <si>
    <t>Quadro 4.3 - População com albinismo por área de residência, município e comuna, segundo grupo etário, 2024</t>
  </si>
  <si>
    <t>Quadro 8.12 - População com 5 ou mais anos por área de residência, município e comuna, segundo o nível de ensino a frequentar, 2024</t>
  </si>
  <si>
    <t>Quadro 8.13 - População com 12-14 anos por área de residência, município e comuna, segundo a situação de frequência escolar no ensino primário, 2024</t>
  </si>
  <si>
    <t>Quadro 8.14 - População com 18 ou mais anos por área de residência, município e comuna, segundo o nível de ensino concluído, 2024</t>
  </si>
  <si>
    <t>Quadro 8.16 - Taxa líquida de frequência do ensino secundário por área de residência, município e comuna, segundo o sexo, 2024</t>
  </si>
  <si>
    <t>População com 5 ou mais anos</t>
  </si>
  <si>
    <t>Quadro 6.1 - População com 2 ou mais anos por área de residência, município e comuna, segundo os grupos étnicos ou tribos, 2024</t>
  </si>
  <si>
    <t xml:space="preserve"> Grupo étnico da população com 2 ou mais anos</t>
  </si>
  <si>
    <t>Quadro 8.1 - População com 15 ou mais anos que sabe ler e escrever por área de residência, município e comuna, segundo o sexo, 2024</t>
  </si>
  <si>
    <t>Idades</t>
  </si>
  <si>
    <t>Quadro 4.1- Resumo síntese dos indicadores da dificiência</t>
  </si>
  <si>
    <t>Município</t>
  </si>
  <si>
    <t xml:space="preserve">  </t>
  </si>
  <si>
    <t>População ccom 15-24 anos que sabe ler e escrever</t>
  </si>
  <si>
    <t xml:space="preserve">População com 5-11 anos  </t>
  </si>
  <si>
    <t>Área de residencia, município e comuna</t>
  </si>
  <si>
    <t>Grupos etarios</t>
  </si>
  <si>
    <t>Quadro 8.10 - População com 5-11 anos  por área de residência, município e comuna, segundo a situação de frequência escolar no ensino primário, 2024</t>
  </si>
  <si>
    <t xml:space="preserve"> População com 5-11 anos</t>
  </si>
  <si>
    <t>Quadro 8.15 - Taxa líquida de frequência do ensino primário por área de residência, município e comuna, segundo o sexo, 2024</t>
  </si>
  <si>
    <t>Quadro 9.2 - Agregados familiares por área de residência, município e comuna, segundo a principal fonte de energia/combustível utilizado para cozinhar</t>
  </si>
  <si>
    <t xml:space="preserve"> Outro (Especifique)</t>
  </si>
  <si>
    <t>Quadro 9.3 - Agregados familiares por área de residência, município e comuna, segundo o tipo de sanitário (casa de banho, retrete) que o agregado familiar utiliza normalmente dentro ou fora de casa</t>
  </si>
  <si>
    <t>Quadro 9.4 -Agregados familiares por área de residência, município e comuna, segundo o modo de tratamento habitual que se da a água para beber, 2024</t>
  </si>
  <si>
    <t>Quadro 9.5 -Agregados familiares por área de residência, município e comuna, segundo a situação de partilha da casa de banho</t>
  </si>
  <si>
    <t>Quadro 9.6 -Agregados familiares por área de residência, município e comuna, segundo o acesso a água da rede pública, 2024</t>
  </si>
  <si>
    <t>Quadro 9.9 - Agregados familiares por área de residência, município e comuna, segundo a posse de parcela/lavra,  2024</t>
  </si>
  <si>
    <t>Quadro 9.12 - Agregados familiares criadores de animais  por área de residência, município e comuna, segundo o tipo de animais criados nos últimos 12 meses</t>
  </si>
  <si>
    <t>Quadro 9.13 - Agregados familiares por área de residência, município e comuna, segundo o tipo de actividade piscatória praticada</t>
  </si>
  <si>
    <t>Quadro 9.18 - Agregados familiares por  província e área de residência, segundo o tipo  de núcleo, 2024</t>
  </si>
  <si>
    <t>Quadro 9.19- Agregados familiares por grupo étário, segundo o sexo do chefe, 2024</t>
  </si>
  <si>
    <t>Quadro 9.20 - Agregados familiares por província e área de residência, segundo o tamanho e média de pessoas por agregado, 2024</t>
  </si>
  <si>
    <t>Pesca continental/Fluvial</t>
  </si>
  <si>
    <t>Zaire</t>
  </si>
  <si>
    <t>Soyo</t>
  </si>
  <si>
    <t>Pedra de Feitiço</t>
  </si>
  <si>
    <t>Mbanza Kongo</t>
  </si>
  <si>
    <t>Caluca</t>
  </si>
  <si>
    <t>Quiende</t>
  </si>
  <si>
    <t>Madimba</t>
  </si>
  <si>
    <t>Nzeto</t>
  </si>
  <si>
    <t>Musserra</t>
  </si>
  <si>
    <t>Tomboco</t>
  </si>
  <si>
    <t>Quinsimba</t>
  </si>
  <si>
    <t>Quinzau</t>
  </si>
  <si>
    <t>Cuimba</t>
  </si>
  <si>
    <t>Buela</t>
  </si>
  <si>
    <t>Luvaca</t>
  </si>
  <si>
    <t>Nóqui</t>
  </si>
  <si>
    <t>Quindeje</t>
  </si>
  <si>
    <t>Serra de Canda</t>
  </si>
  <si>
    <t>Luvo</t>
  </si>
  <si>
    <t>Lufíco</t>
  </si>
  <si>
    <t>Lufico</t>
  </si>
  <si>
    <t>Mpala</t>
  </si>
  <si>
    <t>Quêlo</t>
  </si>
  <si>
    <t xml:space="preserve">Município / Comuna </t>
  </si>
  <si>
    <t>Quadro 10.1 - População recenseada por município e tipo de habitação, segundo grupos étários,2024</t>
  </si>
  <si>
    <t>Quadro 10.2 - Habitações familiares por município e área de residência, segundo o tipo de habitação, 2024</t>
  </si>
  <si>
    <t>Quadro 10.3 - Habitações familiares por município e área de residência, segundo o estado de ocupação da habitação, 2024</t>
  </si>
  <si>
    <t>Quadro 10.4 - Habitações familiares por município e área de residência, segundo o tipo de material usado principalmente nas paredes exteriores, 2024</t>
  </si>
  <si>
    <t>Quadro 10.5 - Habitações familiares por município e área de residência, segundo o tipo de material usado principamente no tecto, 2024</t>
  </si>
  <si>
    <t>Quadro10.6 - Habitações familiares por município e área de residência, segundo o tipo de material usado principamente no chão, 2024</t>
  </si>
  <si>
    <t>Quadro 10.7 - Habitações familiares por município e área de residência, segundo a média de divisões da habitação e a média de quartos para dormir, 2024</t>
  </si>
  <si>
    <t>Quibala-Norte</t>
  </si>
  <si>
    <t>0 ano</t>
  </si>
  <si>
    <t>Municipio / Comuna</t>
  </si>
  <si>
    <t/>
  </si>
  <si>
    <t xml:space="preserve">Quadro 2.1 - População com 12 ou mais por estado civil segungo o sexo, 2024 </t>
  </si>
  <si>
    <t>Quadro 3.1 - População  residente com registo de nascimento por município e  área de residência,  segundo sexo, 2024</t>
  </si>
  <si>
    <t>Área de residencia e grupo etário</t>
  </si>
  <si>
    <t>Quadro 3.2 - População  residente com registo de nascimento por  grupos etários segundo sexo,  2024</t>
  </si>
  <si>
    <t>Quadro 3.4 - População com 5 anos ou mais, residente com Bilhete de identidade por município,area de residencia segundo  sexo, 2024</t>
  </si>
  <si>
    <t>Quadro 3.3 - População  residente com Bilhete de identidade por área de residência, segundo os grupos etários e sexo, 2024</t>
  </si>
  <si>
    <t>Quadro 5.1 - Crianças com 0-17 anos que não vivem com os pais por área de residência,  município, segundo sexo, 2024</t>
  </si>
  <si>
    <t>Quadro 5.2 - Crianças com 0-17 anos por área de residência, segundo a situação de viver junto com os pais biológicos e taxa de orfandade, RGPH 2024</t>
  </si>
  <si>
    <t xml:space="preserve">Área de residência </t>
  </si>
  <si>
    <t xml:space="preserve">Área de residência e município </t>
  </si>
  <si>
    <t>População com albinismo</t>
  </si>
  <si>
    <t>Município e área de 
residência</t>
  </si>
  <si>
    <t>Frequência escolar</t>
  </si>
  <si>
    <t>Taxa líquida de frequência no ensino secundário</t>
  </si>
  <si>
    <t>Tipo de sanitário</t>
  </si>
  <si>
    <t>Principal modo de tratamento habitual que se dá a água para beber</t>
  </si>
  <si>
    <t>Quadro 6.2   População por província e área de residência, segundo a língua materna, 2024</t>
  </si>
  <si>
    <t>Línguas Estangeiras</t>
  </si>
  <si>
    <t xml:space="preserve">Municipios </t>
  </si>
  <si>
    <t>Língua materna</t>
  </si>
  <si>
    <t>Deixa repousar</t>
  </si>
  <si>
    <t>Acesso a água da rede pública</t>
  </si>
  <si>
    <t>Total de agregados familiares com acesso a água da rede pública</t>
  </si>
  <si>
    <t>Principal fonte utilizada para abastecimento de água</t>
  </si>
  <si>
    <t>Situação de posse de parcela/lavra ou prática de actividade agrícola</t>
  </si>
  <si>
    <t>Tipo de animais</t>
  </si>
  <si>
    <t xml:space="preserve">Tipo de pesca </t>
  </si>
  <si>
    <t>Área de residência e município</t>
  </si>
  <si>
    <t>Total de Habitações familiares</t>
  </si>
  <si>
    <t>Total de  Habitações familiares</t>
  </si>
  <si>
    <t>Quadro 1.1 - População por área de residência, município e comuna, segundo o sexo 2024</t>
  </si>
  <si>
    <t>Quadro 1.2 - População por idades simples segundo o sexo, 2024</t>
  </si>
  <si>
    <t>Quadro 1.4 - População por área de residência, município e comuna, segundo os grandes grupos etários, 2024</t>
  </si>
  <si>
    <t>Quadro 1.5 - População por  área de residência, município e comuna, segundo outros grupos etário, 2024</t>
  </si>
  <si>
    <t>Quadro 1.6 - População por área de residência, município e comuna, segundo os grandes grupos etários 2024</t>
  </si>
  <si>
    <t xml:space="preserve">Quadro 1.7 - Idade média e mediana da população por área de residência, município, segundo o sexo, 2024  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</si>
</sst>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_-* #,##0.00\ _€_-;\-* #,##0.00\ _€_-;_-* &quot;-&quot;??\ _€_-;_-@_-"/>
    <numFmt numFmtId="165" formatCode="_-* #,##0.00\ _K_z_-;\-* #,##0.00\ _K_z_-;_-* &quot;-&quot;??\ _K_z_-;_-@_-"/>
    <numFmt numFmtId="166" formatCode="#,###,###"/>
    <numFmt numFmtId="167" formatCode="###0"/>
    <numFmt numFmtId="168" formatCode="##,###,###"/>
    <numFmt numFmtId="169" formatCode="#,##0.0"/>
    <numFmt numFmtId="170" formatCode="_-* #,##0_-;\-* #,##0_-;_-* &quot;-&quot;??_-;_-@_-"/>
    <numFmt numFmtId="171" formatCode="###\ ###\ ###"/>
    <numFmt numFmtId="172" formatCode="###0.00"/>
    <numFmt numFmtId="173" formatCode="0.0"/>
    <numFmt numFmtId="174" formatCode="###0.0"/>
    <numFmt numFmtId="175" formatCode="_-* #,##0\ _K_z_-;\-* #,##0\ _K_z_-;_-* &quot;-&quot;??\ _K_z_-;_-@_-"/>
    <numFmt numFmtId="176" formatCode="_-* #,##0.0\ _K_z_-;\-* #,##0.0\ _K_z_-;_-* &quot;-&quot;??\ _K_z_-;_-@_-"/>
    <numFmt numFmtId="177" formatCode="#,###,###.0"/>
    <numFmt numFmtId="178" formatCode="_-* #,##0\ _€_-;\-* #,##0\ _€_-;_-* &quot;-&quot;??\ _€_-;_-@_-"/>
    <numFmt numFmtId="179" formatCode="###\.\ ###"/>
  </numFmts>
  <fonts count="3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</font>
    <font>
      <sz val="10"/>
      <name val="Arial"/>
      <family val="2"/>
    </font>
    <font>
      <b/>
      <sz val="9"/>
      <color indexed="8"/>
      <name val="Calibri"/>
      <family val="2"/>
    </font>
    <font>
      <sz val="9"/>
      <color indexed="8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6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indexed="8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charset val="1"/>
      <scheme val="minor"/>
    </font>
    <font>
      <sz val="10"/>
      <name val="Arial"/>
      <family val="2"/>
    </font>
    <font>
      <sz val="10"/>
      <color rgb="FF000000"/>
      <name val="Times New Roman"/>
      <family val="1"/>
    </font>
    <font>
      <b/>
      <sz val="9"/>
      <color theme="0"/>
      <name val="Calibri"/>
      <family val="2"/>
      <scheme val="minor"/>
    </font>
    <font>
      <b/>
      <sz val="9"/>
      <color theme="0"/>
      <name val="Calibri"/>
      <family val="2"/>
    </font>
    <font>
      <sz val="9"/>
      <color theme="0"/>
      <name val="Calibri"/>
      <family val="2"/>
    </font>
    <font>
      <sz val="9"/>
      <color theme="1" tint="0.499984740745262"/>
      <name val="Calibri"/>
      <family val="2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</font>
    <font>
      <sz val="9"/>
      <color theme="1"/>
      <name val="Calibri"/>
      <family val="2"/>
      <charset val="1"/>
      <scheme val="minor"/>
    </font>
    <font>
      <sz val="11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F497A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ck">
        <color indexed="8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0">
    <xf numFmtId="0" fontId="0" fillId="0" borderId="0"/>
    <xf numFmtId="165" fontId="5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5" fillId="0" borderId="0" applyFont="0" applyFill="0" applyBorder="0" applyAlignment="0" applyProtection="0"/>
    <xf numFmtId="0" fontId="7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7" fillId="0" borderId="0"/>
    <xf numFmtId="0" fontId="7" fillId="0" borderId="0"/>
    <xf numFmtId="164" fontId="3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952">
    <xf numFmtId="0" fontId="0" fillId="0" borderId="0" xfId="0"/>
    <xf numFmtId="0" fontId="0" fillId="2" borderId="0" xfId="0" applyFill="1"/>
    <xf numFmtId="0" fontId="6" fillId="2" borderId="0" xfId="0" applyFont="1" applyFill="1"/>
    <xf numFmtId="3" fontId="13" fillId="3" borderId="0" xfId="0" applyNumberFormat="1" applyFont="1" applyFill="1" applyAlignment="1">
      <alignment horizontal="right"/>
    </xf>
    <xf numFmtId="3" fontId="13" fillId="3" borderId="0" xfId="4" applyNumberFormat="1" applyFont="1" applyFill="1" applyAlignment="1">
      <alignment horizontal="right" vertical="top" wrapText="1"/>
    </xf>
    <xf numFmtId="170" fontId="8" fillId="3" borderId="0" xfId="1" applyNumberFormat="1" applyFont="1" applyFill="1" applyBorder="1" applyAlignment="1">
      <alignment horizontal="right" vertical="center"/>
    </xf>
    <xf numFmtId="1" fontId="8" fillId="3" borderId="0" xfId="1" applyNumberFormat="1" applyFont="1" applyFill="1" applyBorder="1" applyAlignment="1">
      <alignment horizontal="right" vertical="center"/>
    </xf>
    <xf numFmtId="170" fontId="9" fillId="3" borderId="0" xfId="1" applyNumberFormat="1" applyFont="1" applyFill="1" applyBorder="1" applyAlignment="1">
      <alignment horizontal="right" vertical="center"/>
    </xf>
    <xf numFmtId="1" fontId="9" fillId="3" borderId="0" xfId="1" applyNumberFormat="1" applyFont="1" applyFill="1" applyBorder="1" applyAlignment="1">
      <alignment horizontal="right" vertical="center"/>
    </xf>
    <xf numFmtId="0" fontId="9" fillId="3" borderId="1" xfId="13" applyFont="1" applyFill="1" applyBorder="1" applyAlignment="1">
      <alignment horizontal="center" wrapText="1"/>
    </xf>
    <xf numFmtId="0" fontId="9" fillId="3" borderId="0" xfId="19" applyFont="1" applyFill="1" applyAlignment="1">
      <alignment vertical="top" wrapText="1"/>
    </xf>
    <xf numFmtId="171" fontId="9" fillId="3" borderId="0" xfId="6" applyNumberFormat="1" applyFont="1" applyFill="1" applyAlignment="1">
      <alignment horizontal="left" vertical="center"/>
    </xf>
    <xf numFmtId="0" fontId="8" fillId="3" borderId="0" xfId="20" applyFont="1" applyFill="1" applyAlignment="1">
      <alignment vertical="top" wrapText="1"/>
    </xf>
    <xf numFmtId="0" fontId="9" fillId="3" borderId="0" xfId="20" applyFont="1" applyFill="1" applyAlignment="1">
      <alignment vertical="top" wrapText="1"/>
    </xf>
    <xf numFmtId="172" fontId="8" fillId="3" borderId="0" xfId="19" applyNumberFormat="1" applyFont="1" applyFill="1" applyAlignment="1">
      <alignment horizontal="center"/>
    </xf>
    <xf numFmtId="0" fontId="9" fillId="3" borderId="0" xfId="20" applyFont="1" applyFill="1" applyAlignment="1">
      <alignment horizontal="left" vertical="top" wrapText="1" indent="1"/>
    </xf>
    <xf numFmtId="0" fontId="15" fillId="2" borderId="0" xfId="0" applyFont="1" applyFill="1"/>
    <xf numFmtId="0" fontId="12" fillId="3" borderId="0" xfId="21" applyFont="1" applyFill="1" applyAlignment="1">
      <alignment horizontal="left" vertical="center" wrapText="1"/>
    </xf>
    <xf numFmtId="0" fontId="9" fillId="3" borderId="0" xfId="22" applyFont="1" applyFill="1" applyAlignment="1">
      <alignment horizontal="left" vertical="top" wrapText="1"/>
    </xf>
    <xf numFmtId="0" fontId="12" fillId="3" borderId="10" xfId="0" applyFont="1" applyFill="1" applyBorder="1" applyAlignment="1">
      <alignment horizontal="center"/>
    </xf>
    <xf numFmtId="0" fontId="13" fillId="3" borderId="10" xfId="0" applyFont="1" applyFill="1" applyBorder="1"/>
    <xf numFmtId="166" fontId="13" fillId="3" borderId="10" xfId="0" applyNumberFormat="1" applyFont="1" applyFill="1" applyBorder="1"/>
    <xf numFmtId="173" fontId="13" fillId="3" borderId="10" xfId="0" applyNumberFormat="1" applyFont="1" applyFill="1" applyBorder="1"/>
    <xf numFmtId="0" fontId="12" fillId="3" borderId="10" xfId="0" applyFont="1" applyFill="1" applyBorder="1"/>
    <xf numFmtId="166" fontId="12" fillId="3" borderId="10" xfId="0" applyNumberFormat="1" applyFont="1" applyFill="1" applyBorder="1"/>
    <xf numFmtId="173" fontId="12" fillId="3" borderId="10" xfId="0" applyNumberFormat="1" applyFont="1" applyFill="1" applyBorder="1"/>
    <xf numFmtId="0" fontId="8" fillId="3" borderId="0" xfId="25" applyFont="1" applyFill="1" applyAlignment="1">
      <alignment vertical="top"/>
    </xf>
    <xf numFmtId="0" fontId="8" fillId="3" borderId="0" xfId="5" applyFont="1" applyFill="1" applyAlignment="1">
      <alignment vertical="top" wrapText="1"/>
    </xf>
    <xf numFmtId="166" fontId="8" fillId="3" borderId="0" xfId="5" applyNumberFormat="1" applyFont="1" applyFill="1" applyAlignment="1">
      <alignment horizontal="right" vertical="center"/>
    </xf>
    <xf numFmtId="166" fontId="9" fillId="3" borderId="0" xfId="5" applyNumberFormat="1" applyFont="1" applyFill="1" applyAlignment="1">
      <alignment horizontal="right" vertical="center"/>
    </xf>
    <xf numFmtId="0" fontId="9" fillId="3" borderId="0" xfId="5" applyFont="1" applyFill="1" applyAlignment="1">
      <alignment vertical="top" wrapText="1"/>
    </xf>
    <xf numFmtId="167" fontId="9" fillId="3" borderId="0" xfId="5" applyNumberFormat="1" applyFont="1" applyFill="1" applyAlignment="1">
      <alignment horizontal="right" vertical="center"/>
    </xf>
    <xf numFmtId="170" fontId="9" fillId="3" borderId="0" xfId="1" applyNumberFormat="1" applyFont="1" applyFill="1" applyBorder="1" applyAlignment="1">
      <alignment vertical="center"/>
    </xf>
    <xf numFmtId="167" fontId="9" fillId="3" borderId="0" xfId="5" applyNumberFormat="1" applyFont="1" applyFill="1" applyAlignment="1">
      <alignment vertical="center"/>
    </xf>
    <xf numFmtId="0" fontId="9" fillId="3" borderId="0" xfId="2" applyFont="1" applyFill="1" applyAlignment="1">
      <alignment horizontal="left" vertical="top" wrapText="1"/>
    </xf>
    <xf numFmtId="0" fontId="13" fillId="3" borderId="0" xfId="21" applyFont="1" applyFill="1" applyAlignment="1">
      <alignment horizontal="left" vertical="center" wrapText="1"/>
    </xf>
    <xf numFmtId="0" fontId="9" fillId="3" borderId="0" xfId="19" applyFont="1" applyFill="1" applyAlignment="1">
      <alignment horizontal="left" vertical="top" wrapText="1"/>
    </xf>
    <xf numFmtId="175" fontId="9" fillId="3" borderId="0" xfId="1" applyNumberFormat="1" applyFont="1" applyFill="1" applyAlignment="1">
      <alignment horizontal="right" vertical="center"/>
    </xf>
    <xf numFmtId="175" fontId="8" fillId="3" borderId="0" xfId="1" applyNumberFormat="1" applyFont="1" applyFill="1" applyAlignment="1">
      <alignment horizontal="right" vertical="center"/>
    </xf>
    <xf numFmtId="175" fontId="9" fillId="3" borderId="0" xfId="1" applyNumberFormat="1" applyFont="1" applyFill="1" applyBorder="1" applyAlignment="1">
      <alignment horizontal="right" vertical="center"/>
    </xf>
    <xf numFmtId="175" fontId="8" fillId="3" borderId="0" xfId="1" applyNumberFormat="1" applyFont="1" applyFill="1" applyBorder="1" applyAlignment="1">
      <alignment horizontal="right" vertical="center"/>
    </xf>
    <xf numFmtId="175" fontId="9" fillId="3" borderId="0" xfId="1" applyNumberFormat="1" applyFont="1" applyFill="1" applyBorder="1" applyAlignment="1">
      <alignment horizontal="center" vertical="center"/>
    </xf>
    <xf numFmtId="175" fontId="8" fillId="3" borderId="0" xfId="1" applyNumberFormat="1" applyFont="1" applyFill="1" applyBorder="1" applyAlignment="1">
      <alignment horizontal="center" vertical="center"/>
    </xf>
    <xf numFmtId="0" fontId="9" fillId="3" borderId="1" xfId="41" applyFont="1" applyFill="1" applyBorder="1" applyAlignment="1">
      <alignment horizontal="right" wrapText="1"/>
    </xf>
    <xf numFmtId="0" fontId="9" fillId="3" borderId="0" xfId="41" applyFont="1" applyFill="1" applyAlignment="1">
      <alignment horizontal="left" vertical="top"/>
    </xf>
    <xf numFmtId="166" fontId="8" fillId="3" borderId="0" xfId="1" applyNumberFormat="1" applyFont="1" applyFill="1" applyBorder="1" applyAlignment="1">
      <alignment horizontal="right" vertical="center"/>
    </xf>
    <xf numFmtId="166" fontId="9" fillId="3" borderId="0" xfId="1" applyNumberFormat="1" applyFont="1" applyFill="1" applyBorder="1" applyAlignment="1">
      <alignment horizontal="right" vertical="center"/>
    </xf>
    <xf numFmtId="0" fontId="9" fillId="3" borderId="1" xfId="50" applyFont="1" applyFill="1" applyBorder="1" applyAlignment="1">
      <alignment horizontal="center" wrapText="1"/>
    </xf>
    <xf numFmtId="0" fontId="8" fillId="3" borderId="3" xfId="22" applyFont="1" applyFill="1" applyBorder="1" applyAlignment="1">
      <alignment vertical="center" wrapText="1"/>
    </xf>
    <xf numFmtId="177" fontId="9" fillId="3" borderId="0" xfId="43" applyNumberFormat="1" applyFont="1" applyFill="1" applyAlignment="1">
      <alignment horizontal="right" vertical="center"/>
    </xf>
    <xf numFmtId="169" fontId="11" fillId="3" borderId="0" xfId="4" applyNumberFormat="1" applyFont="1" applyFill="1" applyAlignment="1">
      <alignment horizontal="right" vertical="center"/>
    </xf>
    <xf numFmtId="3" fontId="10" fillId="3" borderId="0" xfId="4" applyNumberFormat="1" applyFont="1" applyFill="1" applyAlignment="1">
      <alignment horizontal="right"/>
    </xf>
    <xf numFmtId="3" fontId="10" fillId="3" borderId="0" xfId="4" applyNumberFormat="1" applyFont="1" applyFill="1" applyAlignment="1">
      <alignment horizontal="right" vertical="center"/>
    </xf>
    <xf numFmtId="3" fontId="10" fillId="3" borderId="0" xfId="4" applyNumberFormat="1" applyFont="1" applyFill="1" applyAlignment="1">
      <alignment horizontal="right" vertical="center" wrapText="1"/>
    </xf>
    <xf numFmtId="3" fontId="11" fillId="3" borderId="0" xfId="4" applyNumberFormat="1" applyFont="1" applyFill="1" applyAlignment="1">
      <alignment horizontal="right"/>
    </xf>
    <xf numFmtId="3" fontId="11" fillId="3" borderId="0" xfId="4" applyNumberFormat="1" applyFont="1" applyFill="1" applyAlignment="1">
      <alignment horizontal="right" vertical="center"/>
    </xf>
    <xf numFmtId="3" fontId="11" fillId="3" borderId="0" xfId="4" applyNumberFormat="1" applyFont="1" applyFill="1" applyAlignment="1">
      <alignment horizontal="right" vertical="center" wrapText="1"/>
    </xf>
    <xf numFmtId="176" fontId="9" fillId="3" borderId="0" xfId="1" applyNumberFormat="1" applyFont="1" applyFill="1" applyAlignment="1">
      <alignment horizontal="right" vertical="center"/>
    </xf>
    <xf numFmtId="3" fontId="9" fillId="3" borderId="0" xfId="5" applyNumberFormat="1" applyFont="1" applyFill="1" applyAlignment="1">
      <alignment horizontal="right" vertical="center"/>
    </xf>
    <xf numFmtId="3" fontId="9" fillId="3" borderId="0" xfId="22" applyNumberFormat="1" applyFont="1" applyFill="1" applyAlignment="1">
      <alignment horizontal="right" vertical="center"/>
    </xf>
    <xf numFmtId="3" fontId="9" fillId="3" borderId="0" xfId="18" applyNumberFormat="1" applyFont="1" applyFill="1" applyAlignment="1">
      <alignment horizontal="right" vertical="center"/>
    </xf>
    <xf numFmtId="3" fontId="13" fillId="3" borderId="0" xfId="21" applyNumberFormat="1" applyFont="1" applyFill="1" applyAlignment="1">
      <alignment horizontal="right" vertical="center"/>
    </xf>
    <xf numFmtId="3" fontId="9" fillId="3" borderId="0" xfId="25" applyNumberFormat="1" applyFont="1" applyFill="1" applyAlignment="1">
      <alignment horizontal="right" vertical="center"/>
    </xf>
    <xf numFmtId="3" fontId="9" fillId="3" borderId="0" xfId="26" applyNumberFormat="1" applyFont="1" applyFill="1" applyAlignment="1">
      <alignment horizontal="right" vertical="center"/>
    </xf>
    <xf numFmtId="0" fontId="13" fillId="3" borderId="0" xfId="5" applyFont="1" applyFill="1" applyAlignment="1">
      <alignment horizontal="center" wrapText="1"/>
    </xf>
    <xf numFmtId="170" fontId="9" fillId="3" borderId="0" xfId="1" applyNumberFormat="1" applyFont="1" applyFill="1" applyAlignment="1">
      <alignment horizontal="right" vertical="center"/>
    </xf>
    <xf numFmtId="170" fontId="8" fillId="3" borderId="0" xfId="1" applyNumberFormat="1" applyFont="1" applyFill="1" applyAlignment="1">
      <alignment horizontal="right" vertical="center"/>
    </xf>
    <xf numFmtId="174" fontId="9" fillId="3" borderId="0" xfId="19" applyNumberFormat="1" applyFont="1" applyFill="1" applyAlignment="1">
      <alignment horizontal="center"/>
    </xf>
    <xf numFmtId="3" fontId="8" fillId="3" borderId="0" xfId="25" applyNumberFormat="1" applyFont="1" applyFill="1" applyAlignment="1">
      <alignment horizontal="right" vertical="center"/>
    </xf>
    <xf numFmtId="3" fontId="8" fillId="3" borderId="0" xfId="26" applyNumberFormat="1" applyFont="1" applyFill="1" applyAlignment="1">
      <alignment horizontal="right" vertical="center"/>
    </xf>
    <xf numFmtId="3" fontId="9" fillId="3" borderId="0" xfId="1" applyNumberFormat="1" applyFont="1" applyFill="1" applyAlignment="1">
      <alignment horizontal="right" vertical="center"/>
    </xf>
    <xf numFmtId="3" fontId="8" fillId="3" borderId="0" xfId="1" applyNumberFormat="1" applyFont="1" applyFill="1" applyAlignment="1">
      <alignment horizontal="right" vertical="center"/>
    </xf>
    <xf numFmtId="3" fontId="11" fillId="3" borderId="0" xfId="4" applyNumberFormat="1" applyFont="1" applyFill="1" applyAlignment="1">
      <alignment horizontal="right" vertical="top" wrapText="1"/>
    </xf>
    <xf numFmtId="3" fontId="8" fillId="3" borderId="0" xfId="5" applyNumberFormat="1" applyFont="1" applyFill="1" applyAlignment="1">
      <alignment horizontal="right" vertical="center"/>
    </xf>
    <xf numFmtId="0" fontId="9" fillId="3" borderId="0" xfId="25" applyFont="1" applyFill="1" applyAlignment="1">
      <alignment horizontal="left" vertical="center" indent="1"/>
    </xf>
    <xf numFmtId="3" fontId="8" fillId="3" borderId="0" xfId="6" applyNumberFormat="1" applyFont="1" applyFill="1" applyAlignment="1">
      <alignment horizontal="right" vertical="center"/>
    </xf>
    <xf numFmtId="3" fontId="9" fillId="3" borderId="0" xfId="6" applyNumberFormat="1" applyFont="1" applyFill="1" applyAlignment="1">
      <alignment horizontal="right" vertical="center"/>
    </xf>
    <xf numFmtId="0" fontId="9" fillId="3" borderId="0" xfId="18" applyFont="1" applyFill="1" applyAlignment="1">
      <alignment horizontal="left" vertical="top" wrapText="1" indent="1"/>
    </xf>
    <xf numFmtId="0" fontId="24" fillId="3" borderId="0" xfId="25" applyFont="1" applyFill="1" applyAlignment="1">
      <alignment vertical="top"/>
    </xf>
    <xf numFmtId="3" fontId="24" fillId="3" borderId="0" xfId="25" applyNumberFormat="1" applyFont="1" applyFill="1" applyAlignment="1">
      <alignment horizontal="right" vertical="center"/>
    </xf>
    <xf numFmtId="3" fontId="10" fillId="3" borderId="0" xfId="25" applyNumberFormat="1" applyFont="1" applyFill="1" applyAlignment="1">
      <alignment horizontal="right" vertical="center"/>
    </xf>
    <xf numFmtId="0" fontId="11" fillId="3" borderId="0" xfId="27" applyFont="1" applyFill="1" applyAlignment="1">
      <alignment horizontal="left" vertical="top" wrapText="1"/>
    </xf>
    <xf numFmtId="0" fontId="11" fillId="3" borderId="0" xfId="27" applyFont="1" applyFill="1" applyAlignment="1">
      <alignment horizontal="center" wrapText="1"/>
    </xf>
    <xf numFmtId="170" fontId="13" fillId="3" borderId="0" xfId="1" applyNumberFormat="1" applyFont="1" applyFill="1"/>
    <xf numFmtId="170" fontId="13" fillId="3" borderId="0" xfId="1" applyNumberFormat="1" applyFont="1" applyFill="1" applyAlignment="1">
      <alignment horizontal="right" vertical="center"/>
    </xf>
    <xf numFmtId="0" fontId="9" fillId="3" borderId="0" xfId="22" applyFont="1" applyFill="1" applyAlignment="1">
      <alignment horizontal="center" wrapText="1"/>
    </xf>
    <xf numFmtId="176" fontId="8" fillId="3" borderId="0" xfId="1" applyNumberFormat="1" applyFont="1" applyFill="1" applyAlignment="1">
      <alignment horizontal="right" vertical="center"/>
    </xf>
    <xf numFmtId="165" fontId="8" fillId="3" borderId="0" xfId="1" applyFont="1" applyFill="1" applyAlignment="1">
      <alignment horizontal="right" vertical="center"/>
    </xf>
    <xf numFmtId="165" fontId="9" fillId="3" borderId="0" xfId="1" applyFont="1" applyFill="1" applyAlignment="1">
      <alignment horizontal="right" vertical="center"/>
    </xf>
    <xf numFmtId="0" fontId="9" fillId="3" borderId="3" xfId="47" applyFont="1" applyFill="1" applyBorder="1" applyAlignment="1">
      <alignment wrapText="1"/>
    </xf>
    <xf numFmtId="166" fontId="8" fillId="3" borderId="0" xfId="43" applyNumberFormat="1" applyFont="1" applyFill="1" applyAlignment="1">
      <alignment horizontal="right" vertical="center"/>
    </xf>
    <xf numFmtId="0" fontId="16" fillId="2" borderId="0" xfId="0" applyFont="1" applyFill="1"/>
    <xf numFmtId="0" fontId="13" fillId="2" borderId="0" xfId="0" applyFont="1" applyFill="1"/>
    <xf numFmtId="0" fontId="13" fillId="2" borderId="0" xfId="0" applyFont="1" applyFill="1" applyAlignment="1">
      <alignment horizontal="left"/>
    </xf>
    <xf numFmtId="173" fontId="13" fillId="2" borderId="0" xfId="0" applyNumberFormat="1" applyFont="1" applyFill="1"/>
    <xf numFmtId="0" fontId="12" fillId="2" borderId="0" xfId="0" applyFont="1" applyFill="1"/>
    <xf numFmtId="165" fontId="8" fillId="3" borderId="0" xfId="1" applyFont="1" applyFill="1" applyBorder="1" applyAlignment="1">
      <alignment horizontal="right" vertical="center"/>
    </xf>
    <xf numFmtId="165" fontId="9" fillId="3" borderId="0" xfId="1" applyFont="1" applyFill="1" applyBorder="1" applyAlignment="1">
      <alignment horizontal="right" vertical="center"/>
    </xf>
    <xf numFmtId="0" fontId="9" fillId="3" borderId="2" xfId="5" applyFont="1" applyFill="1" applyBorder="1" applyAlignment="1">
      <alignment horizontal="center" vertical="center" wrapText="1"/>
    </xf>
    <xf numFmtId="168" fontId="9" fillId="3" borderId="0" xfId="5" applyNumberFormat="1" applyFont="1" applyFill="1" applyAlignment="1">
      <alignment horizontal="right" vertical="center"/>
    </xf>
    <xf numFmtId="0" fontId="13" fillId="2" borderId="0" xfId="0" applyFont="1" applyFill="1" applyAlignment="1"/>
    <xf numFmtId="0" fontId="27" fillId="2" borderId="0" xfId="0" applyFont="1" applyFill="1"/>
    <xf numFmtId="0" fontId="13" fillId="2" borderId="0" xfId="0" applyFont="1" applyFill="1" applyAlignment="1">
      <alignment horizontal="center"/>
    </xf>
    <xf numFmtId="0" fontId="13" fillId="2" borderId="0" xfId="0" applyFont="1" applyFill="1" applyAlignment="1">
      <alignment horizontal="right"/>
    </xf>
    <xf numFmtId="0" fontId="13" fillId="3" borderId="0" xfId="0" applyFont="1" applyFill="1" applyAlignment="1">
      <alignment horizontal="left" indent="1"/>
    </xf>
    <xf numFmtId="0" fontId="8" fillId="3" borderId="0" xfId="18" applyFont="1" applyFill="1" applyAlignment="1">
      <alignment vertical="top" wrapText="1"/>
    </xf>
    <xf numFmtId="0" fontId="8" fillId="3" borderId="0" xfId="18" applyFont="1" applyFill="1" applyAlignment="1">
      <alignment wrapText="1"/>
    </xf>
    <xf numFmtId="0" fontId="8" fillId="3" borderId="0" xfId="18" applyFont="1" applyFill="1" applyAlignment="1">
      <alignment horizontal="left" vertical="top" wrapText="1"/>
    </xf>
    <xf numFmtId="0" fontId="9" fillId="3" borderId="0" xfId="3" applyFont="1" applyFill="1" applyAlignment="1">
      <alignment vertical="top" wrapText="1"/>
    </xf>
    <xf numFmtId="0" fontId="9" fillId="3" borderId="0" xfId="19" applyFont="1" applyFill="1" applyAlignment="1">
      <alignment horizontal="left" vertical="top" wrapText="1" indent="1"/>
    </xf>
    <xf numFmtId="0" fontId="8" fillId="3" borderId="0" xfId="19" applyFont="1" applyFill="1" applyAlignment="1">
      <alignment vertical="top" wrapText="1"/>
    </xf>
    <xf numFmtId="0" fontId="9" fillId="3" borderId="0" xfId="18" applyFont="1" applyFill="1" applyAlignment="1">
      <alignment horizontal="left" wrapText="1" indent="1"/>
    </xf>
    <xf numFmtId="0" fontId="9" fillId="3" borderId="0" xfId="25" applyFont="1" applyFill="1" applyAlignment="1">
      <alignment vertical="center"/>
    </xf>
    <xf numFmtId="0" fontId="13" fillId="3" borderId="0" xfId="21" applyFont="1" applyFill="1" applyAlignment="1">
      <alignment vertical="center" wrapText="1"/>
    </xf>
    <xf numFmtId="0" fontId="8" fillId="3" borderId="0" xfId="22" applyFont="1" applyFill="1" applyAlignment="1">
      <alignment horizontal="left" vertical="top" wrapText="1"/>
    </xf>
    <xf numFmtId="0" fontId="9" fillId="3" borderId="0" xfId="22" applyFont="1" applyFill="1" applyAlignment="1">
      <alignment horizontal="left" vertical="top" wrapText="1" indent="1"/>
    </xf>
    <xf numFmtId="173" fontId="13" fillId="3" borderId="0" xfId="0" applyNumberFormat="1" applyFont="1" applyFill="1" applyAlignment="1">
      <alignment horizontal="right"/>
    </xf>
    <xf numFmtId="3" fontId="9" fillId="3" borderId="0" xfId="2" applyNumberFormat="1" applyFont="1" applyFill="1" applyAlignment="1">
      <alignment horizontal="left" vertical="top" wrapText="1" indent="1"/>
    </xf>
    <xf numFmtId="3" fontId="9" fillId="3" borderId="0" xfId="2" applyNumberFormat="1" applyFont="1" applyFill="1" applyAlignment="1">
      <alignment horizontal="left" vertical="top" indent="1"/>
    </xf>
    <xf numFmtId="3" fontId="8" fillId="3" borderId="0" xfId="2" applyNumberFormat="1" applyFont="1" applyFill="1" applyAlignment="1">
      <alignment vertical="top" wrapText="1"/>
    </xf>
    <xf numFmtId="3" fontId="8" fillId="3" borderId="0" xfId="1" applyNumberFormat="1" applyFont="1" applyFill="1" applyAlignment="1">
      <alignment vertical="center"/>
    </xf>
    <xf numFmtId="3" fontId="9" fillId="3" borderId="0" xfId="1" applyNumberFormat="1" applyFont="1" applyFill="1" applyAlignment="1">
      <alignment vertical="center"/>
    </xf>
    <xf numFmtId="3" fontId="8" fillId="3" borderId="0" xfId="2" applyNumberFormat="1" applyFont="1" applyFill="1" applyAlignment="1">
      <alignment vertical="top"/>
    </xf>
    <xf numFmtId="178" fontId="11" fillId="3" borderId="0" xfId="1" applyNumberFormat="1" applyFont="1" applyFill="1" applyAlignment="1">
      <alignment horizontal="right" vertical="center"/>
    </xf>
    <xf numFmtId="0" fontId="8" fillId="3" borderId="0" xfId="6" applyFont="1" applyFill="1" applyAlignment="1">
      <alignment vertical="top" wrapText="1"/>
    </xf>
    <xf numFmtId="0" fontId="9" fillId="3" borderId="0" xfId="6" applyFont="1" applyFill="1" applyAlignment="1">
      <alignment horizontal="left" vertical="top" wrapText="1" indent="1"/>
    </xf>
    <xf numFmtId="0" fontId="8" fillId="3" borderId="0" xfId="6" applyFont="1" applyFill="1" applyAlignment="1">
      <alignment horizontal="left" vertical="top" wrapText="1"/>
    </xf>
    <xf numFmtId="0" fontId="12" fillId="3" borderId="0" xfId="0" applyFont="1" applyFill="1" applyAlignment="1">
      <alignment horizontal="left"/>
    </xf>
    <xf numFmtId="0" fontId="13" fillId="3" borderId="0" xfId="0" applyFont="1" applyFill="1" applyAlignment="1">
      <alignment horizontal="left"/>
    </xf>
    <xf numFmtId="1" fontId="13" fillId="3" borderId="0" xfId="0" applyNumberFormat="1" applyFont="1" applyFill="1" applyAlignment="1">
      <alignment horizontal="right"/>
    </xf>
    <xf numFmtId="1" fontId="13" fillId="3" borderId="0" xfId="0" applyNumberFormat="1" applyFont="1" applyFill="1"/>
    <xf numFmtId="3" fontId="8" fillId="3" borderId="0" xfId="1" applyNumberFormat="1" applyFont="1" applyFill="1" applyAlignment="1">
      <alignment horizontal="center" vertical="center"/>
    </xf>
    <xf numFmtId="3" fontId="9" fillId="3" borderId="0" xfId="1" applyNumberFormat="1" applyFont="1" applyFill="1" applyAlignment="1">
      <alignment horizontal="center" vertical="center"/>
    </xf>
    <xf numFmtId="0" fontId="9" fillId="3" borderId="2" xfId="55" applyFont="1" applyFill="1" applyBorder="1" applyAlignment="1">
      <alignment horizontal="center" wrapText="1"/>
    </xf>
    <xf numFmtId="0" fontId="9" fillId="3" borderId="2" xfId="34" applyFont="1" applyFill="1" applyBorder="1" applyAlignment="1">
      <alignment horizontal="center" wrapText="1"/>
    </xf>
    <xf numFmtId="0" fontId="9" fillId="3" borderId="2" xfId="5" applyFont="1" applyFill="1" applyBorder="1" applyAlignment="1">
      <alignment wrapText="1"/>
    </xf>
    <xf numFmtId="173" fontId="8" fillId="3" borderId="0" xfId="1" applyNumberFormat="1" applyFont="1" applyFill="1" applyAlignment="1">
      <alignment horizontal="right" vertical="center"/>
    </xf>
    <xf numFmtId="2" fontId="8" fillId="3" borderId="0" xfId="1" applyNumberFormat="1" applyFont="1" applyFill="1" applyAlignment="1">
      <alignment horizontal="right" vertical="center"/>
    </xf>
    <xf numFmtId="0" fontId="13" fillId="3" borderId="0" xfId="21" applyFont="1" applyFill="1" applyAlignment="1">
      <alignment horizontal="left" vertical="center" wrapText="1" indent="1"/>
    </xf>
    <xf numFmtId="173" fontId="9" fillId="3" borderId="0" xfId="1" applyNumberFormat="1" applyFont="1" applyFill="1" applyAlignment="1">
      <alignment horizontal="center" vertical="center"/>
    </xf>
    <xf numFmtId="172" fontId="9" fillId="3" borderId="0" xfId="5" applyNumberFormat="1" applyFont="1" applyFill="1" applyAlignment="1">
      <alignment vertical="center"/>
    </xf>
    <xf numFmtId="172" fontId="9" fillId="3" borderId="0" xfId="5" applyNumberFormat="1" applyFont="1" applyFill="1" applyAlignment="1">
      <alignment horizontal="right" vertical="center"/>
    </xf>
    <xf numFmtId="175" fontId="8" fillId="3" borderId="0" xfId="1" applyNumberFormat="1" applyFont="1" applyFill="1" applyBorder="1" applyAlignment="1">
      <alignment horizontal="left" vertical="center"/>
    </xf>
    <xf numFmtId="175" fontId="9" fillId="3" borderId="0" xfId="1" applyNumberFormat="1" applyFont="1" applyFill="1" applyBorder="1" applyAlignment="1">
      <alignment horizontal="left" vertical="center"/>
    </xf>
    <xf numFmtId="175" fontId="17" fillId="3" borderId="0" xfId="1" applyNumberFormat="1" applyFont="1" applyFill="1" applyBorder="1" applyAlignment="1">
      <alignment horizontal="right" vertical="center"/>
    </xf>
    <xf numFmtId="175" fontId="18" fillId="3" borderId="0" xfId="1" applyNumberFormat="1" applyFont="1" applyFill="1" applyBorder="1" applyAlignment="1">
      <alignment horizontal="right" vertical="center"/>
    </xf>
    <xf numFmtId="0" fontId="9" fillId="3" borderId="3" xfId="5" applyFont="1" applyFill="1" applyBorder="1" applyAlignment="1">
      <alignment horizontal="left" wrapText="1"/>
    </xf>
    <xf numFmtId="175" fontId="8" fillId="3" borderId="0" xfId="1" applyNumberFormat="1" applyFont="1" applyFill="1" applyAlignment="1">
      <alignment horizontal="right" vertical="top" wrapText="1"/>
    </xf>
    <xf numFmtId="175" fontId="9" fillId="3" borderId="0" xfId="1" applyNumberFormat="1" applyFont="1" applyFill="1" applyAlignment="1">
      <alignment horizontal="right" vertical="top" wrapText="1"/>
    </xf>
    <xf numFmtId="0" fontId="18" fillId="3" borderId="3" xfId="26" applyFont="1" applyFill="1" applyBorder="1" applyAlignment="1">
      <alignment horizontal="left" wrapText="1"/>
    </xf>
    <xf numFmtId="175" fontId="17" fillId="3" borderId="0" xfId="1" applyNumberFormat="1" applyFont="1" applyFill="1" applyBorder="1" applyAlignment="1">
      <alignment horizontal="right" vertical="top" wrapText="1"/>
    </xf>
    <xf numFmtId="175" fontId="18" fillId="3" borderId="0" xfId="1" applyNumberFormat="1" applyFont="1" applyFill="1" applyBorder="1" applyAlignment="1">
      <alignment horizontal="right" vertical="top" wrapText="1"/>
    </xf>
    <xf numFmtId="0" fontId="9" fillId="3" borderId="0" xfId="28" applyFont="1" applyFill="1" applyAlignment="1">
      <alignment horizontal="left" vertical="top"/>
    </xf>
    <xf numFmtId="0" fontId="9" fillId="3" borderId="3" xfId="31" applyFont="1" applyFill="1" applyBorder="1" applyAlignment="1">
      <alignment horizontal="left" wrapText="1"/>
    </xf>
    <xf numFmtId="0" fontId="8" fillId="3" borderId="0" xfId="31" applyFont="1" applyFill="1" applyAlignment="1">
      <alignment horizontal="left" vertical="top" wrapText="1"/>
    </xf>
    <xf numFmtId="0" fontId="9" fillId="3" borderId="0" xfId="31" applyFont="1" applyFill="1" applyAlignment="1">
      <alignment horizontal="left" vertical="top" wrapText="1"/>
    </xf>
    <xf numFmtId="175" fontId="8" fillId="3" borderId="0" xfId="1" applyNumberFormat="1" applyFont="1" applyFill="1" applyAlignment="1">
      <alignment horizontal="left" vertical="top" wrapText="1"/>
    </xf>
    <xf numFmtId="175" fontId="9" fillId="3" borderId="0" xfId="1" applyNumberFormat="1" applyFont="1" applyFill="1" applyAlignment="1">
      <alignment horizontal="left" vertical="top" wrapText="1"/>
    </xf>
    <xf numFmtId="170" fontId="17" fillId="3" borderId="0" xfId="1" applyNumberFormat="1" applyFont="1" applyFill="1" applyBorder="1" applyAlignment="1">
      <alignment horizontal="center" vertical="center"/>
    </xf>
    <xf numFmtId="170" fontId="18" fillId="3" borderId="0" xfId="1" applyNumberFormat="1" applyFont="1" applyFill="1" applyBorder="1" applyAlignment="1">
      <alignment horizontal="center" vertical="center"/>
    </xf>
    <xf numFmtId="175" fontId="17" fillId="3" borderId="0" xfId="1" applyNumberFormat="1" applyFont="1" applyFill="1" applyBorder="1" applyAlignment="1">
      <alignment horizontal="center" vertical="center"/>
    </xf>
    <xf numFmtId="175" fontId="18" fillId="3" borderId="0" xfId="1" applyNumberFormat="1" applyFont="1" applyFill="1" applyBorder="1" applyAlignment="1">
      <alignment horizontal="center" vertical="center"/>
    </xf>
    <xf numFmtId="174" fontId="17" fillId="3" borderId="0" xfId="35" applyNumberFormat="1" applyFont="1" applyFill="1" applyAlignment="1">
      <alignment horizontal="center" vertical="center"/>
    </xf>
    <xf numFmtId="172" fontId="17" fillId="3" borderId="0" xfId="35" applyNumberFormat="1" applyFont="1" applyFill="1" applyAlignment="1">
      <alignment horizontal="center" vertical="center"/>
    </xf>
    <xf numFmtId="174" fontId="18" fillId="3" borderId="0" xfId="35" applyNumberFormat="1" applyFont="1" applyFill="1" applyAlignment="1">
      <alignment horizontal="center" vertical="center"/>
    </xf>
    <xf numFmtId="172" fontId="18" fillId="3" borderId="0" xfId="35" applyNumberFormat="1" applyFont="1" applyFill="1" applyAlignment="1">
      <alignment horizontal="center" vertical="center"/>
    </xf>
    <xf numFmtId="176" fontId="17" fillId="3" borderId="0" xfId="1" applyNumberFormat="1" applyFont="1" applyFill="1" applyAlignment="1">
      <alignment horizontal="center" vertical="center"/>
    </xf>
    <xf numFmtId="165" fontId="17" fillId="3" borderId="0" xfId="1" applyFont="1" applyFill="1" applyAlignment="1">
      <alignment horizontal="center" vertical="center"/>
    </xf>
    <xf numFmtId="176" fontId="18" fillId="3" borderId="0" xfId="1" applyNumberFormat="1" applyFont="1" applyFill="1" applyAlignment="1">
      <alignment horizontal="center" vertical="center"/>
    </xf>
    <xf numFmtId="165" fontId="18" fillId="3" borderId="0" xfId="1" applyFont="1" applyFill="1" applyAlignment="1">
      <alignment horizontal="center" vertical="center"/>
    </xf>
    <xf numFmtId="3" fontId="9" fillId="3" borderId="0" xfId="1" applyNumberFormat="1" applyFont="1" applyFill="1" applyBorder="1" applyAlignment="1">
      <alignment horizontal="right" vertical="center"/>
    </xf>
    <xf numFmtId="3" fontId="8" fillId="3" borderId="0" xfId="1" applyNumberFormat="1" applyFont="1" applyFill="1" applyBorder="1" applyAlignment="1">
      <alignment horizontal="right" vertical="center"/>
    </xf>
    <xf numFmtId="170" fontId="24" fillId="3" borderId="0" xfId="1" applyNumberFormat="1" applyFont="1" applyFill="1" applyBorder="1" applyAlignment="1">
      <alignment horizontal="right" vertical="center"/>
    </xf>
    <xf numFmtId="175" fontId="24" fillId="3" borderId="0" xfId="1" applyNumberFormat="1" applyFont="1" applyFill="1" applyBorder="1" applyAlignment="1">
      <alignment horizontal="right" vertical="center"/>
    </xf>
    <xf numFmtId="175" fontId="24" fillId="3" borderId="0" xfId="1" applyNumberFormat="1" applyFont="1" applyFill="1" applyBorder="1" applyAlignment="1">
      <alignment horizontal="center" vertical="center"/>
    </xf>
    <xf numFmtId="3" fontId="13" fillId="3" borderId="0" xfId="0" applyNumberFormat="1" applyFont="1" applyFill="1"/>
    <xf numFmtId="170" fontId="10" fillId="3" borderId="0" xfId="14" applyNumberFormat="1" applyFont="1" applyFill="1"/>
    <xf numFmtId="170" fontId="11" fillId="3" borderId="0" xfId="14" applyNumberFormat="1" applyFont="1" applyFill="1"/>
    <xf numFmtId="170" fontId="11" fillId="3" borderId="0" xfId="1" applyNumberFormat="1" applyFont="1" applyFill="1" applyBorder="1" applyAlignment="1">
      <alignment horizontal="right" vertical="center"/>
    </xf>
    <xf numFmtId="170" fontId="13" fillId="3" borderId="0" xfId="14" applyNumberFormat="1" applyFont="1" applyFill="1"/>
    <xf numFmtId="170" fontId="12" fillId="3" borderId="0" xfId="14" applyNumberFormat="1" applyFont="1" applyFill="1"/>
    <xf numFmtId="2" fontId="9" fillId="3" borderId="0" xfId="1" applyNumberFormat="1" applyFont="1" applyFill="1" applyBorder="1" applyAlignment="1">
      <alignment horizontal="right" vertical="center"/>
    </xf>
    <xf numFmtId="0" fontId="9" fillId="3" borderId="0" xfId="6" applyFont="1" applyFill="1" applyAlignment="1">
      <alignment horizontal="left" vertical="top" wrapText="1"/>
    </xf>
    <xf numFmtId="0" fontId="13" fillId="3" borderId="0" xfId="0" applyFont="1" applyFill="1" applyAlignment="1">
      <alignment horizontal="center"/>
    </xf>
    <xf numFmtId="0" fontId="11" fillId="3" borderId="0" xfId="4" applyFont="1" applyFill="1" applyAlignment="1">
      <alignment horizontal="left" vertical="top" wrapText="1"/>
    </xf>
    <xf numFmtId="0" fontId="9" fillId="3" borderId="0" xfId="6" applyFont="1" applyFill="1" applyAlignment="1">
      <alignment vertical="top" wrapText="1"/>
    </xf>
    <xf numFmtId="170" fontId="8" fillId="3" borderId="0" xfId="1" applyNumberFormat="1" applyFont="1" applyFill="1" applyBorder="1" applyAlignment="1">
      <alignment horizontal="right"/>
    </xf>
    <xf numFmtId="173" fontId="8" fillId="3" borderId="0" xfId="1" applyNumberFormat="1" applyFont="1" applyFill="1" applyBorder="1" applyAlignment="1">
      <alignment horizontal="right"/>
    </xf>
    <xf numFmtId="170" fontId="9" fillId="3" borderId="0" xfId="1" applyNumberFormat="1" applyFont="1" applyFill="1" applyBorder="1" applyAlignment="1">
      <alignment horizontal="right"/>
    </xf>
    <xf numFmtId="173" fontId="9" fillId="3" borderId="0" xfId="40" applyNumberFormat="1" applyFont="1" applyFill="1" applyAlignment="1">
      <alignment horizontal="right"/>
    </xf>
    <xf numFmtId="0" fontId="13" fillId="3" borderId="3" xfId="0" applyFont="1" applyFill="1" applyBorder="1" applyAlignment="1">
      <alignment horizontal="left"/>
    </xf>
    <xf numFmtId="0" fontId="13" fillId="3" borderId="0" xfId="0" applyFont="1" applyFill="1" applyAlignment="1">
      <alignment horizontal="left" vertical="center" wrapText="1"/>
    </xf>
    <xf numFmtId="0" fontId="12" fillId="3" borderId="7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13" fillId="3" borderId="0" xfId="5" applyFont="1" applyFill="1" applyAlignment="1">
      <alignment horizontal="center" vertical="center" wrapText="1"/>
    </xf>
    <xf numFmtId="0" fontId="24" fillId="4" borderId="0" xfId="4" applyFont="1" applyFill="1" applyAlignment="1">
      <alignment vertical="top" wrapText="1"/>
    </xf>
    <xf numFmtId="170" fontId="24" fillId="4" borderId="0" xfId="1" applyNumberFormat="1" applyFont="1" applyFill="1" applyBorder="1" applyAlignment="1">
      <alignment horizontal="right" vertical="center"/>
    </xf>
    <xf numFmtId="1" fontId="24" fillId="4" borderId="0" xfId="1" applyNumberFormat="1" applyFont="1" applyFill="1" applyBorder="1" applyAlignment="1">
      <alignment horizontal="right" vertical="center"/>
    </xf>
    <xf numFmtId="0" fontId="24" fillId="3" borderId="0" xfId="4" applyFont="1" applyFill="1" applyAlignment="1">
      <alignment vertical="top" wrapText="1"/>
    </xf>
    <xf numFmtId="0" fontId="25" fillId="4" borderId="0" xfId="4" applyFont="1" applyFill="1" applyAlignment="1">
      <alignment horizontal="left" vertical="top" wrapText="1"/>
    </xf>
    <xf numFmtId="170" fontId="9" fillId="4" borderId="0" xfId="1" applyNumberFormat="1" applyFont="1" applyFill="1" applyBorder="1" applyAlignment="1">
      <alignment horizontal="right" vertical="center"/>
    </xf>
    <xf numFmtId="1" fontId="9" fillId="4" borderId="0" xfId="1" applyNumberFormat="1" applyFont="1" applyFill="1" applyBorder="1" applyAlignment="1">
      <alignment horizontal="right" vertical="center"/>
    </xf>
    <xf numFmtId="0" fontId="24" fillId="4" borderId="0" xfId="4" applyFont="1" applyFill="1" applyAlignment="1">
      <alignment horizontal="left" vertical="top" wrapText="1"/>
    </xf>
    <xf numFmtId="170" fontId="8" fillId="4" borderId="0" xfId="1" applyNumberFormat="1" applyFont="1" applyFill="1" applyBorder="1" applyAlignment="1">
      <alignment horizontal="right" vertical="center"/>
    </xf>
    <xf numFmtId="1" fontId="8" fillId="4" borderId="0" xfId="1" applyNumberFormat="1" applyFont="1" applyFill="1" applyBorder="1" applyAlignment="1">
      <alignment horizontal="right" vertical="center"/>
    </xf>
    <xf numFmtId="0" fontId="8" fillId="3" borderId="0" xfId="6" applyFont="1" applyFill="1" applyAlignment="1">
      <alignment horizontal="left" vertical="top" wrapText="1" indent="1"/>
    </xf>
    <xf numFmtId="0" fontId="11" fillId="3" borderId="0" xfId="4" applyFont="1" applyFill="1" applyAlignment="1">
      <alignment vertical="top" wrapText="1"/>
    </xf>
    <xf numFmtId="175" fontId="24" fillId="4" borderId="0" xfId="1" applyNumberFormat="1" applyFont="1" applyFill="1" applyBorder="1" applyAlignment="1">
      <alignment horizontal="right" vertical="center"/>
    </xf>
    <xf numFmtId="175" fontId="24" fillId="4" borderId="0" xfId="1" applyNumberFormat="1" applyFont="1" applyFill="1" applyBorder="1" applyAlignment="1">
      <alignment horizontal="center" vertical="center"/>
    </xf>
    <xf numFmtId="175" fontId="8" fillId="4" borderId="0" xfId="1" applyNumberFormat="1" applyFont="1" applyFill="1" applyBorder="1" applyAlignment="1">
      <alignment horizontal="right" vertical="center"/>
    </xf>
    <xf numFmtId="175" fontId="8" fillId="4" borderId="0" xfId="1" applyNumberFormat="1" applyFont="1" applyFill="1" applyBorder="1" applyAlignment="1">
      <alignment horizontal="center" vertical="center"/>
    </xf>
    <xf numFmtId="175" fontId="9" fillId="4" borderId="0" xfId="1" applyNumberFormat="1" applyFont="1" applyFill="1" applyBorder="1" applyAlignment="1">
      <alignment horizontal="center" vertical="center"/>
    </xf>
    <xf numFmtId="175" fontId="9" fillId="3" borderId="0" xfId="1" applyNumberFormat="1" applyFont="1" applyFill="1" applyBorder="1" applyAlignment="1"/>
    <xf numFmtId="175" fontId="8" fillId="3" borderId="0" xfId="1" applyNumberFormat="1" applyFont="1" applyFill="1" applyBorder="1" applyAlignment="1"/>
    <xf numFmtId="0" fontId="11" fillId="3" borderId="0" xfId="14" applyFont="1" applyFill="1"/>
    <xf numFmtId="170" fontId="24" fillId="4" borderId="3" xfId="1" applyNumberFormat="1" applyFont="1" applyFill="1" applyBorder="1" applyAlignment="1">
      <alignment horizontal="right" vertical="center"/>
    </xf>
    <xf numFmtId="170" fontId="24" fillId="4" borderId="3" xfId="14" applyNumberFormat="1" applyFont="1" applyFill="1" applyBorder="1"/>
    <xf numFmtId="170" fontId="10" fillId="4" borderId="0" xfId="14" applyNumberFormat="1" applyFont="1" applyFill="1"/>
    <xf numFmtId="170" fontId="11" fillId="4" borderId="0" xfId="14" applyNumberFormat="1" applyFont="1" applyFill="1"/>
    <xf numFmtId="1" fontId="13" fillId="3" borderId="0" xfId="14" applyNumberFormat="1" applyFont="1" applyFill="1"/>
    <xf numFmtId="0" fontId="2" fillId="2" borderId="0" xfId="0" applyFont="1" applyFill="1"/>
    <xf numFmtId="170" fontId="8" fillId="3" borderId="0" xfId="1" applyNumberFormat="1" applyFont="1" applyFill="1" applyBorder="1" applyAlignment="1">
      <alignment horizontal="center" vertical="center"/>
    </xf>
    <xf numFmtId="170" fontId="8" fillId="3" borderId="0" xfId="1" applyNumberFormat="1" applyFont="1" applyFill="1" applyBorder="1" applyAlignment="1">
      <alignment vertical="center"/>
    </xf>
    <xf numFmtId="0" fontId="12" fillId="2" borderId="0" xfId="0" applyFont="1" applyFill="1" applyAlignment="1"/>
    <xf numFmtId="166" fontId="24" fillId="4" borderId="0" xfId="1" applyNumberFormat="1" applyFont="1" applyFill="1" applyBorder="1" applyAlignment="1">
      <alignment horizontal="right" vertical="center"/>
    </xf>
    <xf numFmtId="177" fontId="24" fillId="4" borderId="0" xfId="43" applyNumberFormat="1" applyFont="1" applyFill="1" applyAlignment="1">
      <alignment horizontal="right" vertical="center"/>
    </xf>
    <xf numFmtId="166" fontId="8" fillId="4" borderId="0" xfId="1" applyNumberFormat="1" applyFont="1" applyFill="1" applyBorder="1" applyAlignment="1">
      <alignment horizontal="right" vertical="center"/>
    </xf>
    <xf numFmtId="166" fontId="8" fillId="4" borderId="0" xfId="43" applyNumberFormat="1" applyFont="1" applyFill="1" applyAlignment="1">
      <alignment horizontal="right" vertical="center"/>
    </xf>
    <xf numFmtId="177" fontId="8" fillId="4" borderId="0" xfId="43" applyNumberFormat="1" applyFont="1" applyFill="1" applyAlignment="1">
      <alignment horizontal="right" vertical="center"/>
    </xf>
    <xf numFmtId="0" fontId="13" fillId="3" borderId="0" xfId="0" applyFont="1" applyFill="1"/>
    <xf numFmtId="170" fontId="24" fillId="4" borderId="0" xfId="1" applyNumberFormat="1" applyFont="1" applyFill="1" applyBorder="1" applyAlignment="1">
      <alignment horizontal="right"/>
    </xf>
    <xf numFmtId="173" fontId="24" fillId="4" borderId="0" xfId="1" applyNumberFormat="1" applyFont="1" applyFill="1" applyBorder="1" applyAlignment="1">
      <alignment horizontal="right"/>
    </xf>
    <xf numFmtId="170" fontId="9" fillId="4" borderId="0" xfId="1" applyNumberFormat="1" applyFont="1" applyFill="1" applyBorder="1" applyAlignment="1">
      <alignment horizontal="right"/>
    </xf>
    <xf numFmtId="173" fontId="9" fillId="4" borderId="0" xfId="40" applyNumberFormat="1" applyFont="1" applyFill="1" applyAlignment="1">
      <alignment horizontal="right"/>
    </xf>
    <xf numFmtId="168" fontId="24" fillId="4" borderId="0" xfId="4" applyNumberFormat="1" applyFont="1" applyFill="1" applyAlignment="1">
      <alignment horizontal="right" vertical="top" wrapText="1"/>
    </xf>
    <xf numFmtId="168" fontId="24" fillId="3" borderId="0" xfId="4" applyNumberFormat="1" applyFont="1" applyFill="1" applyAlignment="1">
      <alignment horizontal="right" vertical="top" wrapText="1"/>
    </xf>
    <xf numFmtId="168" fontId="26" fillId="4" borderId="0" xfId="5" applyNumberFormat="1" applyFont="1" applyFill="1" applyAlignment="1">
      <alignment horizontal="right" vertical="center"/>
    </xf>
    <xf numFmtId="168" fontId="25" fillId="4" borderId="0" xfId="5" applyNumberFormat="1" applyFont="1" applyFill="1" applyAlignment="1">
      <alignment horizontal="right" vertical="center"/>
    </xf>
    <xf numFmtId="0" fontId="8" fillId="0" borderId="17" xfId="6" applyFont="1" applyBorder="1" applyAlignment="1">
      <alignment vertical="top" wrapText="1"/>
    </xf>
    <xf numFmtId="3" fontId="24" fillId="4" borderId="0" xfId="4" applyNumberFormat="1" applyFont="1" applyFill="1" applyAlignment="1">
      <alignment horizontal="right" vertical="top" wrapText="1"/>
    </xf>
    <xf numFmtId="3" fontId="24" fillId="4" borderId="0" xfId="0" applyNumberFormat="1" applyFont="1" applyFill="1" applyAlignment="1">
      <alignment horizontal="right"/>
    </xf>
    <xf numFmtId="3" fontId="24" fillId="3" borderId="0" xfId="4" applyNumberFormat="1" applyFont="1" applyFill="1" applyAlignment="1">
      <alignment horizontal="right" vertical="top" wrapText="1"/>
    </xf>
    <xf numFmtId="3" fontId="24" fillId="3" borderId="0" xfId="0" applyNumberFormat="1" applyFont="1" applyFill="1" applyAlignment="1">
      <alignment horizontal="right"/>
    </xf>
    <xf numFmtId="3" fontId="11" fillId="4" borderId="0" xfId="4" applyNumberFormat="1" applyFont="1" applyFill="1" applyAlignment="1">
      <alignment horizontal="right" vertical="top" wrapText="1"/>
    </xf>
    <xf numFmtId="3" fontId="11" fillId="4" borderId="0" xfId="0" applyNumberFormat="1" applyFont="1" applyFill="1" applyAlignment="1">
      <alignment horizontal="right"/>
    </xf>
    <xf numFmtId="3" fontId="25" fillId="4" borderId="0" xfId="4" applyNumberFormat="1" applyFont="1" applyFill="1" applyAlignment="1">
      <alignment horizontal="right" vertical="top" wrapText="1"/>
    </xf>
    <xf numFmtId="3" fontId="25" fillId="4" borderId="0" xfId="0" applyNumberFormat="1" applyFont="1" applyFill="1" applyAlignment="1">
      <alignment horizontal="right"/>
    </xf>
    <xf numFmtId="3" fontId="11" fillId="2" borderId="0" xfId="4" applyNumberFormat="1" applyFont="1" applyFill="1" applyAlignment="1">
      <alignment horizontal="right" vertical="center"/>
    </xf>
    <xf numFmtId="3" fontId="10" fillId="2" borderId="0" xfId="4" applyNumberFormat="1" applyFont="1" applyFill="1" applyAlignment="1">
      <alignment horizontal="right"/>
    </xf>
    <xf numFmtId="3" fontId="11" fillId="2" borderId="0" xfId="4" applyNumberFormat="1" applyFont="1" applyFill="1" applyAlignment="1">
      <alignment horizontal="right"/>
    </xf>
    <xf numFmtId="3" fontId="25" fillId="4" borderId="0" xfId="4" applyNumberFormat="1" applyFont="1" applyFill="1" applyAlignment="1">
      <alignment horizontal="right"/>
    </xf>
    <xf numFmtId="3" fontId="25" fillId="4" borderId="0" xfId="4" applyNumberFormat="1" applyFont="1" applyFill="1" applyAlignment="1">
      <alignment horizontal="right" vertical="center"/>
    </xf>
    <xf numFmtId="3" fontId="10" fillId="4" borderId="0" xfId="4" applyNumberFormat="1" applyFont="1" applyFill="1" applyAlignment="1">
      <alignment horizontal="right"/>
    </xf>
    <xf numFmtId="3" fontId="10" fillId="4" borderId="0" xfId="4" applyNumberFormat="1" applyFont="1" applyFill="1" applyAlignment="1">
      <alignment horizontal="right" vertical="center"/>
    </xf>
    <xf numFmtId="3" fontId="11" fillId="4" borderId="0" xfId="4" applyNumberFormat="1" applyFont="1" applyFill="1" applyAlignment="1">
      <alignment horizontal="right"/>
    </xf>
    <xf numFmtId="3" fontId="11" fillId="4" borderId="0" xfId="4" applyNumberFormat="1" applyFont="1" applyFill="1" applyAlignment="1">
      <alignment horizontal="right" vertical="center"/>
    </xf>
    <xf numFmtId="3" fontId="24" fillId="4" borderId="0" xfId="4" applyNumberFormat="1" applyFont="1" applyFill="1" applyAlignment="1">
      <alignment horizontal="left" vertical="top" wrapText="1"/>
    </xf>
    <xf numFmtId="3" fontId="10" fillId="3" borderId="0" xfId="4" applyNumberFormat="1" applyFont="1" applyFill="1" applyAlignment="1"/>
    <xf numFmtId="3" fontId="10" fillId="3" borderId="0" xfId="4" applyNumberFormat="1" applyFont="1" applyFill="1" applyAlignment="1">
      <alignment vertical="center"/>
    </xf>
    <xf numFmtId="0" fontId="8" fillId="3" borderId="0" xfId="6" applyFont="1" applyFill="1" applyAlignment="1">
      <alignment horizontal="left" wrapText="1"/>
    </xf>
    <xf numFmtId="3" fontId="24" fillId="4" borderId="0" xfId="4" applyNumberFormat="1" applyFont="1" applyFill="1" applyAlignment="1">
      <alignment horizontal="right"/>
    </xf>
    <xf numFmtId="3" fontId="24" fillId="4" borderId="0" xfId="4" applyNumberFormat="1" applyFont="1" applyFill="1" applyAlignment="1">
      <alignment horizontal="right" vertical="center"/>
    </xf>
    <xf numFmtId="169" fontId="24" fillId="4" borderId="0" xfId="0" applyNumberFormat="1" applyFont="1" applyFill="1" applyAlignment="1">
      <alignment horizontal="right"/>
    </xf>
    <xf numFmtId="173" fontId="24" fillId="4" borderId="0" xfId="4" applyNumberFormat="1" applyFont="1" applyFill="1" applyAlignment="1">
      <alignment horizontal="right" vertical="top" wrapText="1"/>
    </xf>
    <xf numFmtId="0" fontId="24" fillId="3" borderId="0" xfId="4" applyFont="1" applyFill="1" applyAlignment="1">
      <alignment horizontal="right" vertical="top" wrapText="1"/>
    </xf>
    <xf numFmtId="0" fontId="25" fillId="4" borderId="0" xfId="4" applyFont="1" applyFill="1" applyAlignment="1">
      <alignment horizontal="right" vertical="top" wrapText="1"/>
    </xf>
    <xf numFmtId="169" fontId="13" fillId="3" borderId="0" xfId="0" applyNumberFormat="1" applyFont="1" applyFill="1" applyAlignment="1">
      <alignment horizontal="right"/>
    </xf>
    <xf numFmtId="169" fontId="11" fillId="3" borderId="0" xfId="4" applyNumberFormat="1" applyFont="1" applyFill="1" applyAlignment="1">
      <alignment horizontal="right" vertical="top" wrapText="1"/>
    </xf>
    <xf numFmtId="0" fontId="24" fillId="4" borderId="0" xfId="4" applyFont="1" applyFill="1" applyAlignment="1">
      <alignment horizontal="right" vertical="top" wrapText="1"/>
    </xf>
    <xf numFmtId="0" fontId="13" fillId="3" borderId="0" xfId="52" applyFont="1" applyFill="1" applyAlignment="1">
      <alignment horizontal="left" wrapText="1"/>
    </xf>
    <xf numFmtId="0" fontId="25" fillId="4" borderId="0" xfId="52" applyFont="1" applyFill="1" applyAlignment="1">
      <alignment horizontal="left" vertical="top" wrapText="1"/>
    </xf>
    <xf numFmtId="171" fontId="24" fillId="4" borderId="0" xfId="52" applyNumberFormat="1" applyFont="1" applyFill="1" applyAlignment="1">
      <alignment vertical="center"/>
    </xf>
    <xf numFmtId="0" fontId="9" fillId="3" borderId="0" xfId="52" applyFont="1" applyFill="1" applyAlignment="1">
      <alignment horizontal="left" vertical="top" wrapText="1"/>
    </xf>
    <xf numFmtId="171" fontId="9" fillId="3" borderId="0" xfId="52" applyNumberFormat="1" applyFont="1" applyFill="1" applyAlignment="1">
      <alignment vertical="center"/>
    </xf>
    <xf numFmtId="171" fontId="24" fillId="4" borderId="0" xfId="52" applyNumberFormat="1" applyFont="1" applyFill="1" applyAlignment="1">
      <alignment horizontal="left" vertical="center"/>
    </xf>
    <xf numFmtId="0" fontId="9" fillId="3" borderId="0" xfId="52" applyFont="1" applyFill="1" applyAlignment="1">
      <alignment vertical="top" wrapText="1"/>
    </xf>
    <xf numFmtId="171" fontId="24" fillId="4" borderId="0" xfId="52" applyNumberFormat="1" applyFont="1" applyFill="1" applyAlignment="1">
      <alignment horizontal="right" vertical="center"/>
    </xf>
    <xf numFmtId="0" fontId="8" fillId="3" borderId="0" xfId="52" applyFont="1" applyFill="1" applyAlignment="1">
      <alignment vertical="top" wrapText="1"/>
    </xf>
    <xf numFmtId="171" fontId="8" fillId="3" borderId="0" xfId="52" applyNumberFormat="1" applyFont="1" applyFill="1" applyAlignment="1">
      <alignment horizontal="right" vertical="center"/>
    </xf>
    <xf numFmtId="0" fontId="9" fillId="3" borderId="0" xfId="52" applyFont="1" applyFill="1" applyAlignment="1">
      <alignment horizontal="left" vertical="top" wrapText="1" indent="1"/>
    </xf>
    <xf numFmtId="171" fontId="9" fillId="3" borderId="0" xfId="52" applyNumberFormat="1" applyFont="1" applyFill="1" applyAlignment="1">
      <alignment horizontal="right" vertical="center"/>
    </xf>
    <xf numFmtId="0" fontId="24" fillId="4" borderId="0" xfId="6" applyFont="1" applyFill="1" applyAlignment="1">
      <alignment vertical="top" wrapText="1"/>
    </xf>
    <xf numFmtId="0" fontId="25" fillId="4" borderId="0" xfId="0" applyFont="1" applyFill="1" applyAlignment="1">
      <alignment horizontal="left"/>
    </xf>
    <xf numFmtId="171" fontId="25" fillId="4" borderId="0" xfId="0" applyNumberFormat="1" applyFont="1" applyFill="1"/>
    <xf numFmtId="171" fontId="13" fillId="3" borderId="0" xfId="0" applyNumberFormat="1" applyFont="1" applyFill="1"/>
    <xf numFmtId="171" fontId="13" fillId="4" borderId="0" xfId="0" applyNumberFormat="1" applyFont="1" applyFill="1"/>
    <xf numFmtId="171" fontId="9" fillId="3" borderId="0" xfId="59" applyNumberFormat="1" applyFont="1" applyFill="1" applyAlignment="1">
      <alignment horizontal="right" vertical="center"/>
    </xf>
    <xf numFmtId="0" fontId="24" fillId="4" borderId="0" xfId="0" applyFont="1" applyFill="1" applyAlignment="1">
      <alignment horizontal="left"/>
    </xf>
    <xf numFmtId="0" fontId="24" fillId="4" borderId="0" xfId="25" applyFont="1" applyFill="1" applyAlignment="1">
      <alignment vertical="top"/>
    </xf>
    <xf numFmtId="170" fontId="24" fillId="4" borderId="0" xfId="1" applyNumberFormat="1" applyFont="1" applyFill="1" applyAlignment="1">
      <alignment horizontal="right" vertical="center"/>
    </xf>
    <xf numFmtId="0" fontId="24" fillId="4" borderId="0" xfId="18" applyFont="1" applyFill="1" applyAlignment="1">
      <alignment vertical="top" wrapText="1"/>
    </xf>
    <xf numFmtId="0" fontId="24" fillId="4" borderId="0" xfId="21" applyFont="1" applyFill="1" applyAlignment="1">
      <alignment horizontal="left" vertical="center" wrapText="1"/>
    </xf>
    <xf numFmtId="0" fontId="24" fillId="4" borderId="0" xfId="22" applyFont="1" applyFill="1" applyAlignment="1">
      <alignment horizontal="left" vertical="top" wrapText="1"/>
    </xf>
    <xf numFmtId="170" fontId="25" fillId="4" borderId="0" xfId="1" applyNumberFormat="1" applyFont="1" applyFill="1" applyAlignment="1">
      <alignment horizontal="right" vertical="center"/>
    </xf>
    <xf numFmtId="174" fontId="24" fillId="4" borderId="0" xfId="19" applyNumberFormat="1" applyFont="1" applyFill="1" applyAlignment="1">
      <alignment horizontal="center"/>
    </xf>
    <xf numFmtId="0" fontId="8" fillId="3" borderId="0" xfId="19" applyFont="1" applyFill="1" applyAlignment="1">
      <alignment horizontal="left" vertical="top" wrapText="1"/>
    </xf>
    <xf numFmtId="0" fontId="24" fillId="4" borderId="0" xfId="19" applyFont="1" applyFill="1" applyAlignment="1">
      <alignment horizontal="left" vertical="top" wrapText="1"/>
    </xf>
    <xf numFmtId="172" fontId="25" fillId="4" borderId="0" xfId="19" applyNumberFormat="1" applyFont="1" applyFill="1" applyAlignment="1">
      <alignment horizontal="center"/>
    </xf>
    <xf numFmtId="172" fontId="24" fillId="4" borderId="0" xfId="19" applyNumberFormat="1" applyFont="1" applyFill="1" applyAlignment="1">
      <alignment horizontal="center"/>
    </xf>
    <xf numFmtId="0" fontId="9" fillId="3" borderId="0" xfId="18" applyFont="1" applyFill="1" applyAlignment="1">
      <alignment horizontal="left" vertical="top" wrapText="1"/>
    </xf>
    <xf numFmtId="0" fontId="9" fillId="3" borderId="0" xfId="18" applyFont="1" applyFill="1" applyAlignment="1">
      <alignment vertical="top" wrapText="1"/>
    </xf>
    <xf numFmtId="0" fontId="9" fillId="3" borderId="0" xfId="18" applyFont="1" applyFill="1" applyAlignment="1">
      <alignment wrapText="1"/>
    </xf>
    <xf numFmtId="0" fontId="24" fillId="4" borderId="0" xfId="20" applyFont="1" applyFill="1" applyAlignment="1">
      <alignment vertical="top" wrapText="1"/>
    </xf>
    <xf numFmtId="175" fontId="24" fillId="4" borderId="0" xfId="1" applyNumberFormat="1" applyFont="1" applyFill="1" applyAlignment="1">
      <alignment vertical="top" wrapText="1"/>
    </xf>
    <xf numFmtId="175" fontId="24" fillId="4" borderId="0" xfId="1" applyNumberFormat="1" applyFont="1" applyFill="1" applyAlignment="1">
      <alignment horizontal="right" vertical="center"/>
    </xf>
    <xf numFmtId="170" fontId="24" fillId="4" borderId="0" xfId="1" applyNumberFormat="1" applyFont="1" applyFill="1" applyAlignment="1">
      <alignment horizontal="center"/>
    </xf>
    <xf numFmtId="170" fontId="25" fillId="4" borderId="0" xfId="1" applyNumberFormat="1" applyFont="1" applyFill="1" applyAlignment="1">
      <alignment horizontal="right"/>
    </xf>
    <xf numFmtId="3" fontId="24" fillId="4" borderId="0" xfId="6" applyNumberFormat="1" applyFont="1" applyFill="1" applyAlignment="1">
      <alignment horizontal="right" vertical="center"/>
    </xf>
    <xf numFmtId="3" fontId="24" fillId="4" borderId="0" xfId="5" applyNumberFormat="1" applyFont="1" applyFill="1" applyAlignment="1">
      <alignment horizontal="right" vertical="center"/>
    </xf>
    <xf numFmtId="0" fontId="8" fillId="3" borderId="0" xfId="25" applyFont="1" applyFill="1" applyAlignment="1">
      <alignment horizontal="left" vertical="top" wrapText="1"/>
    </xf>
    <xf numFmtId="0" fontId="9" fillId="3" borderId="0" xfId="25" applyFont="1" applyFill="1" applyAlignment="1">
      <alignment horizontal="left" vertical="top" wrapText="1" indent="1"/>
    </xf>
    <xf numFmtId="170" fontId="12" fillId="3" borderId="0" xfId="1" applyNumberFormat="1" applyFont="1" applyFill="1"/>
    <xf numFmtId="0" fontId="28" fillId="5" borderId="0" xfId="0" applyFont="1" applyFill="1"/>
    <xf numFmtId="3" fontId="24" fillId="4" borderId="0" xfId="18" applyNumberFormat="1" applyFont="1" applyFill="1" applyAlignment="1">
      <alignment horizontal="right" vertical="center"/>
    </xf>
    <xf numFmtId="0" fontId="24" fillId="4" borderId="0" xfId="22" applyFont="1" applyFill="1" applyAlignment="1">
      <alignment horizontal="left" vertical="center" wrapText="1"/>
    </xf>
    <xf numFmtId="3" fontId="25" fillId="4" borderId="0" xfId="22" applyNumberFormat="1" applyFont="1" applyFill="1" applyAlignment="1">
      <alignment horizontal="right" vertical="center"/>
    </xf>
    <xf numFmtId="0" fontId="24" fillId="4" borderId="0" xfId="18" applyFont="1" applyFill="1" applyAlignment="1">
      <alignment vertical="center"/>
    </xf>
    <xf numFmtId="3" fontId="24" fillId="4" borderId="0" xfId="22" applyNumberFormat="1" applyFont="1" applyFill="1" applyAlignment="1">
      <alignment horizontal="right" vertical="center"/>
    </xf>
    <xf numFmtId="0" fontId="9" fillId="3" borderId="0" xfId="22" applyFont="1" applyFill="1" applyAlignment="1">
      <alignment vertical="top" wrapText="1"/>
    </xf>
    <xf numFmtId="3" fontId="24" fillId="4" borderId="0" xfId="25" applyNumberFormat="1" applyFont="1" applyFill="1" applyAlignment="1">
      <alignment horizontal="right" vertical="center"/>
    </xf>
    <xf numFmtId="3" fontId="24" fillId="4" borderId="0" xfId="26" applyNumberFormat="1" applyFont="1" applyFill="1" applyAlignment="1">
      <alignment horizontal="right" vertical="center"/>
    </xf>
    <xf numFmtId="3" fontId="25" fillId="4" borderId="0" xfId="25" applyNumberFormat="1" applyFont="1" applyFill="1" applyAlignment="1">
      <alignment horizontal="right" vertical="center"/>
    </xf>
    <xf numFmtId="3" fontId="25" fillId="4" borderId="0" xfId="26" applyNumberFormat="1" applyFont="1" applyFill="1" applyAlignment="1">
      <alignment horizontal="right" vertical="center"/>
    </xf>
    <xf numFmtId="0" fontId="13" fillId="5" borderId="0" xfId="0" applyFont="1" applyFill="1"/>
    <xf numFmtId="0" fontId="24" fillId="4" borderId="0" xfId="21" applyFont="1" applyFill="1" applyAlignment="1">
      <alignment vertical="center" wrapText="1"/>
    </xf>
    <xf numFmtId="0" fontId="13" fillId="4" borderId="10" xfId="0" applyFont="1" applyFill="1" applyBorder="1"/>
    <xf numFmtId="166" fontId="13" fillId="4" borderId="10" xfId="0" applyNumberFormat="1" applyFont="1" applyFill="1" applyBorder="1"/>
    <xf numFmtId="173" fontId="13" fillId="4" borderId="10" xfId="0" applyNumberFormat="1" applyFont="1" applyFill="1" applyBorder="1"/>
    <xf numFmtId="3" fontId="10" fillId="4" borderId="0" xfId="25" applyNumberFormat="1" applyFont="1" applyFill="1" applyAlignment="1">
      <alignment horizontal="right" vertical="center"/>
    </xf>
    <xf numFmtId="3" fontId="11" fillId="3" borderId="0" xfId="25" applyNumberFormat="1" applyFont="1" applyFill="1" applyAlignment="1">
      <alignment horizontal="right" vertical="center"/>
    </xf>
    <xf numFmtId="3" fontId="11" fillId="4" borderId="0" xfId="25" applyNumberFormat="1" applyFont="1" applyFill="1" applyAlignment="1">
      <alignment horizontal="right" vertical="center"/>
    </xf>
    <xf numFmtId="170" fontId="10" fillId="3" borderId="0" xfId="1" applyNumberFormat="1" applyFont="1" applyFill="1" applyBorder="1" applyAlignment="1">
      <alignment horizontal="right" vertical="center"/>
    </xf>
    <xf numFmtId="0" fontId="12" fillId="3" borderId="0" xfId="5" applyFont="1" applyFill="1" applyAlignment="1">
      <alignment horizontal="center" vertical="center" wrapText="1"/>
    </xf>
    <xf numFmtId="0" fontId="24" fillId="4" borderId="0" xfId="5" applyFont="1" applyFill="1" applyAlignment="1">
      <alignment vertical="top" wrapText="1"/>
    </xf>
    <xf numFmtId="166" fontId="24" fillId="4" borderId="0" xfId="5" applyNumberFormat="1" applyFont="1" applyFill="1" applyAlignment="1">
      <alignment horizontal="right" vertical="center"/>
    </xf>
    <xf numFmtId="173" fontId="24" fillId="4" borderId="0" xfId="0" applyNumberFormat="1" applyFont="1" applyFill="1" applyAlignment="1">
      <alignment horizontal="right"/>
    </xf>
    <xf numFmtId="173" fontId="24" fillId="3" borderId="0" xfId="0" applyNumberFormat="1" applyFont="1" applyFill="1" applyAlignment="1">
      <alignment horizontal="right"/>
    </xf>
    <xf numFmtId="173" fontId="11" fillId="3" borderId="0" xfId="0" applyNumberFormat="1" applyFont="1" applyFill="1" applyAlignment="1">
      <alignment horizontal="right"/>
    </xf>
    <xf numFmtId="166" fontId="25" fillId="4" borderId="0" xfId="5" applyNumberFormat="1" applyFont="1" applyFill="1" applyAlignment="1">
      <alignment horizontal="right" vertical="center"/>
    </xf>
    <xf numFmtId="3" fontId="24" fillId="4" borderId="0" xfId="1" applyNumberFormat="1" applyFont="1" applyFill="1" applyAlignment="1">
      <alignment horizontal="left" vertical="center"/>
    </xf>
    <xf numFmtId="3" fontId="24" fillId="4" borderId="0" xfId="1" applyNumberFormat="1" applyFont="1" applyFill="1" applyAlignment="1">
      <alignment horizontal="center" vertical="center"/>
    </xf>
    <xf numFmtId="0" fontId="24" fillId="4" borderId="0" xfId="27" applyFont="1" applyFill="1" applyAlignment="1">
      <alignment horizontal="left" vertical="top" wrapText="1"/>
    </xf>
    <xf numFmtId="178" fontId="10" fillId="4" borderId="0" xfId="1" applyNumberFormat="1" applyFont="1" applyFill="1" applyAlignment="1">
      <alignment horizontal="right" vertical="center"/>
    </xf>
    <xf numFmtId="3" fontId="11" fillId="4" borderId="0" xfId="1" applyNumberFormat="1" applyFont="1" applyFill="1" applyAlignment="1">
      <alignment horizontal="center" vertical="center"/>
    </xf>
    <xf numFmtId="0" fontId="24" fillId="4" borderId="0" xfId="27" applyFont="1" applyFill="1" applyAlignment="1">
      <alignment vertical="top" wrapText="1"/>
    </xf>
    <xf numFmtId="3" fontId="9" fillId="3" borderId="0" xfId="1" applyNumberFormat="1" applyFont="1" applyFill="1" applyAlignment="1">
      <alignment horizontal="center"/>
    </xf>
    <xf numFmtId="3" fontId="9" fillId="3" borderId="0" xfId="1" applyNumberFormat="1" applyFont="1" applyFill="1" applyAlignment="1">
      <alignment horizontal="right"/>
    </xf>
    <xf numFmtId="3" fontId="24" fillId="4" borderId="0" xfId="1" applyNumberFormat="1" applyFont="1" applyFill="1" applyAlignment="1">
      <alignment horizontal="right" vertical="center"/>
    </xf>
    <xf numFmtId="3" fontId="24" fillId="4" borderId="0" xfId="1" applyNumberFormat="1" applyFont="1" applyFill="1" applyAlignment="1">
      <alignment vertical="center"/>
    </xf>
    <xf numFmtId="0" fontId="18" fillId="3" borderId="3" xfId="35" applyFont="1" applyFill="1" applyBorder="1" applyAlignment="1">
      <alignment horizontal="center" wrapText="1"/>
    </xf>
    <xf numFmtId="0" fontId="18" fillId="3" borderId="2" xfId="35" applyFont="1" applyFill="1" applyBorder="1" applyAlignment="1">
      <alignment horizontal="center" wrapText="1"/>
    </xf>
    <xf numFmtId="3" fontId="25" fillId="4" borderId="0" xfId="1" applyNumberFormat="1" applyFont="1" applyFill="1" applyAlignment="1">
      <alignment horizontal="right" vertical="center"/>
    </xf>
    <xf numFmtId="0" fontId="18" fillId="3" borderId="20" xfId="35" applyFont="1" applyFill="1" applyBorder="1" applyAlignment="1">
      <alignment horizontal="center" wrapText="1"/>
    </xf>
    <xf numFmtId="170" fontId="23" fillId="4" borderId="0" xfId="1" applyNumberFormat="1" applyFont="1" applyFill="1" applyBorder="1" applyAlignment="1">
      <alignment horizontal="center" vertical="center"/>
    </xf>
    <xf numFmtId="174" fontId="23" fillId="4" borderId="0" xfId="35" applyNumberFormat="1" applyFont="1" applyFill="1" applyAlignment="1">
      <alignment horizontal="center" vertical="center"/>
    </xf>
    <xf numFmtId="172" fontId="23" fillId="4" borderId="0" xfId="35" applyNumberFormat="1" applyFont="1" applyFill="1" applyAlignment="1">
      <alignment horizontal="center" vertical="center"/>
    </xf>
    <xf numFmtId="0" fontId="9" fillId="3" borderId="20" xfId="5" applyFont="1" applyFill="1" applyBorder="1" applyAlignment="1">
      <alignment horizontal="center" wrapText="1"/>
    </xf>
    <xf numFmtId="173" fontId="24" fillId="4" borderId="0" xfId="1" applyNumberFormat="1" applyFont="1" applyFill="1" applyAlignment="1">
      <alignment horizontal="center" vertical="center"/>
    </xf>
    <xf numFmtId="173" fontId="24" fillId="4" borderId="0" xfId="1" applyNumberFormat="1" applyFont="1" applyFill="1" applyAlignment="1">
      <alignment horizontal="right" vertical="center"/>
    </xf>
    <xf numFmtId="2" fontId="24" fillId="4" borderId="0" xfId="1" applyNumberFormat="1" applyFont="1" applyFill="1" applyAlignment="1">
      <alignment horizontal="right" vertical="center"/>
    </xf>
    <xf numFmtId="167" fontId="24" fillId="4" borderId="0" xfId="5" applyNumberFormat="1" applyFont="1" applyFill="1" applyAlignment="1">
      <alignment horizontal="right" vertical="center"/>
    </xf>
    <xf numFmtId="172" fontId="24" fillId="4" borderId="0" xfId="5" applyNumberFormat="1" applyFont="1" applyFill="1" applyAlignment="1">
      <alignment horizontal="right" vertical="center"/>
    </xf>
    <xf numFmtId="176" fontId="24" fillId="4" borderId="0" xfId="1" applyNumberFormat="1" applyFont="1" applyFill="1" applyAlignment="1">
      <alignment horizontal="right" vertical="center"/>
    </xf>
    <xf numFmtId="165" fontId="24" fillId="4" borderId="0" xfId="1" applyFont="1" applyFill="1" applyAlignment="1">
      <alignment horizontal="right" vertical="center"/>
    </xf>
    <xf numFmtId="175" fontId="23" fillId="4" borderId="0" xfId="1" applyNumberFormat="1" applyFont="1" applyFill="1" applyBorder="1" applyAlignment="1">
      <alignment horizontal="right" vertical="center"/>
    </xf>
    <xf numFmtId="175" fontId="24" fillId="4" borderId="0" xfId="1" applyNumberFormat="1" applyFont="1" applyFill="1" applyAlignment="1">
      <alignment horizontal="right" vertical="top" wrapText="1"/>
    </xf>
    <xf numFmtId="175" fontId="23" fillId="4" borderId="0" xfId="1" applyNumberFormat="1" applyFont="1" applyFill="1" applyBorder="1" applyAlignment="1">
      <alignment horizontal="right" vertical="top" wrapText="1"/>
    </xf>
    <xf numFmtId="0" fontId="24" fillId="4" borderId="0" xfId="28" applyFont="1" applyFill="1" applyAlignment="1">
      <alignment vertical="top"/>
    </xf>
    <xf numFmtId="0" fontId="24" fillId="4" borderId="0" xfId="31" applyFont="1" applyFill="1" applyAlignment="1">
      <alignment horizontal="left" vertical="top" wrapText="1"/>
    </xf>
    <xf numFmtId="0" fontId="24" fillId="4" borderId="0" xfId="22" applyFont="1" applyFill="1" applyAlignment="1">
      <alignment vertical="top" wrapText="1"/>
    </xf>
    <xf numFmtId="0" fontId="9" fillId="3" borderId="20" xfId="34" applyFont="1" applyFill="1" applyBorder="1" applyAlignment="1">
      <alignment horizontal="center" wrapText="1"/>
    </xf>
    <xf numFmtId="0" fontId="9" fillId="3" borderId="0" xfId="6" applyFont="1" applyFill="1" applyAlignment="1">
      <alignment horizontal="right" vertical="center" wrapText="1"/>
    </xf>
    <xf numFmtId="0" fontId="11" fillId="3" borderId="2" xfId="27" applyFont="1" applyFill="1" applyBorder="1" applyAlignment="1">
      <alignment horizontal="center" wrapText="1"/>
    </xf>
    <xf numFmtId="0" fontId="9" fillId="3" borderId="0" xfId="25" applyFont="1" applyFill="1" applyAlignment="1">
      <alignment horizontal="center" wrapText="1"/>
    </xf>
    <xf numFmtId="0" fontId="9" fillId="3" borderId="3" xfId="25" applyFont="1" applyFill="1" applyBorder="1" applyAlignment="1">
      <alignment horizontal="center" wrapText="1"/>
    </xf>
    <xf numFmtId="0" fontId="9" fillId="3" borderId="2" xfId="5" applyFont="1" applyFill="1" applyBorder="1" applyAlignment="1">
      <alignment horizontal="center" wrapText="1"/>
    </xf>
    <xf numFmtId="0" fontId="9" fillId="3" borderId="0" xfId="28" applyFont="1" applyFill="1" applyAlignment="1">
      <alignment horizontal="center" wrapText="1"/>
    </xf>
    <xf numFmtId="0" fontId="9" fillId="3" borderId="0" xfId="55" applyFont="1" applyFill="1" applyAlignment="1">
      <alignment horizontal="center" wrapText="1"/>
    </xf>
    <xf numFmtId="0" fontId="9" fillId="3" borderId="20" xfId="55" applyFont="1" applyFill="1" applyBorder="1" applyAlignment="1">
      <alignment horizontal="center" wrapText="1"/>
    </xf>
    <xf numFmtId="0" fontId="18" fillId="3" borderId="3" xfId="35" applyFont="1" applyFill="1" applyBorder="1" applyAlignment="1">
      <alignment horizontal="center" wrapText="1"/>
    </xf>
    <xf numFmtId="0" fontId="18" fillId="3" borderId="2" xfId="35" applyFont="1" applyFill="1" applyBorder="1" applyAlignment="1">
      <alignment horizontal="center" wrapText="1"/>
    </xf>
    <xf numFmtId="0" fontId="9" fillId="3" borderId="17" xfId="6" applyFont="1" applyFill="1" applyBorder="1" applyAlignment="1">
      <alignment vertical="top" wrapText="1"/>
    </xf>
    <xf numFmtId="0" fontId="9" fillId="3" borderId="0" xfId="25" applyFont="1" applyFill="1" applyAlignment="1">
      <alignment horizontal="center" wrapText="1"/>
    </xf>
    <xf numFmtId="0" fontId="9" fillId="3" borderId="3" xfId="34" applyFont="1" applyFill="1" applyBorder="1" applyAlignment="1">
      <alignment horizontal="center" wrapText="1"/>
    </xf>
    <xf numFmtId="0" fontId="12" fillId="3" borderId="0" xfId="0" applyFont="1" applyFill="1"/>
    <xf numFmtId="171" fontId="12" fillId="3" borderId="0" xfId="0" applyNumberFormat="1" applyFont="1" applyFill="1"/>
    <xf numFmtId="0" fontId="11" fillId="0" borderId="0" xfId="4" applyFont="1"/>
    <xf numFmtId="0" fontId="11" fillId="0" borderId="0" xfId="4" applyFont="1" applyAlignment="1">
      <alignment horizontal="center"/>
    </xf>
    <xf numFmtId="0" fontId="11" fillId="3" borderId="0" xfId="4" applyFont="1" applyFill="1" applyAlignment="1">
      <alignment horizontal="center"/>
    </xf>
    <xf numFmtId="3" fontId="13" fillId="2" borderId="0" xfId="0" applyNumberFormat="1" applyFont="1" applyFill="1"/>
    <xf numFmtId="0" fontId="9" fillId="3" borderId="0" xfId="20" applyFont="1" applyFill="1" applyAlignment="1">
      <alignment horizontal="left" vertical="top" wrapText="1"/>
    </xf>
    <xf numFmtId="3" fontId="9" fillId="3" borderId="0" xfId="1" applyNumberFormat="1" applyFont="1" applyFill="1" applyAlignment="1">
      <alignment vertical="top" wrapText="1"/>
    </xf>
    <xf numFmtId="3" fontId="9" fillId="3" borderId="0" xfId="56" applyNumberFormat="1" applyFont="1" applyFill="1" applyAlignment="1">
      <alignment horizontal="center" vertical="center"/>
    </xf>
    <xf numFmtId="3" fontId="9" fillId="3" borderId="0" xfId="56" applyNumberFormat="1" applyFont="1" applyFill="1" applyAlignment="1">
      <alignment horizontal="right" vertical="center"/>
    </xf>
    <xf numFmtId="3" fontId="13" fillId="3" borderId="0" xfId="0" applyNumberFormat="1" applyFont="1" applyFill="1" applyAlignment="1">
      <alignment horizontal="center"/>
    </xf>
    <xf numFmtId="0" fontId="9" fillId="3" borderId="3" xfId="25" applyFont="1" applyFill="1" applyBorder="1" applyAlignment="1">
      <alignment wrapText="1"/>
    </xf>
    <xf numFmtId="0" fontId="9" fillId="3" borderId="0" xfId="25" applyFont="1" applyFill="1" applyAlignment="1">
      <alignment wrapText="1"/>
    </xf>
    <xf numFmtId="175" fontId="25" fillId="4" borderId="0" xfId="1" applyNumberFormat="1" applyFont="1" applyFill="1" applyBorder="1" applyAlignment="1">
      <alignment horizontal="right" vertical="center"/>
    </xf>
    <xf numFmtId="0" fontId="9" fillId="3" borderId="3" xfId="30" applyFont="1" applyFill="1" applyBorder="1" applyAlignment="1">
      <alignment horizontal="left" wrapText="1"/>
    </xf>
    <xf numFmtId="175" fontId="24" fillId="4" borderId="0" xfId="1" applyNumberFormat="1" applyFont="1" applyFill="1" applyBorder="1" applyAlignment="1">
      <alignment horizontal="left" vertical="top" wrapText="1"/>
    </xf>
    <xf numFmtId="175" fontId="8" fillId="3" borderId="0" xfId="1" applyNumberFormat="1" applyFont="1" applyFill="1" applyBorder="1" applyAlignment="1">
      <alignment horizontal="left" vertical="top" wrapText="1"/>
    </xf>
    <xf numFmtId="175" fontId="9" fillId="3" borderId="0" xfId="1" applyNumberFormat="1" applyFont="1" applyFill="1" applyBorder="1" applyAlignment="1">
      <alignment horizontal="left" vertical="top" wrapText="1"/>
    </xf>
    <xf numFmtId="0" fontId="9" fillId="3" borderId="3" xfId="32" applyFont="1" applyFill="1" applyBorder="1" applyAlignment="1">
      <alignment horizontal="center" vertical="center" wrapText="1"/>
    </xf>
    <xf numFmtId="0" fontId="9" fillId="3" borderId="0" xfId="32" applyFont="1" applyFill="1" applyAlignment="1">
      <alignment horizontal="center" vertical="center" wrapText="1"/>
    </xf>
    <xf numFmtId="0" fontId="9" fillId="3" borderId="0" xfId="32" applyFont="1" applyFill="1" applyAlignment="1">
      <alignment horizontal="center" wrapText="1"/>
    </xf>
    <xf numFmtId="0" fontId="9" fillId="3" borderId="0" xfId="54" applyFont="1" applyFill="1" applyAlignment="1">
      <alignment horizontal="center" wrapText="1"/>
    </xf>
    <xf numFmtId="1" fontId="13" fillId="2" borderId="0" xfId="0" applyNumberFormat="1" applyFont="1" applyFill="1"/>
    <xf numFmtId="0" fontId="9" fillId="3" borderId="0" xfId="33" applyFont="1" applyFill="1" applyAlignment="1">
      <alignment horizontal="center" wrapText="1"/>
    </xf>
    <xf numFmtId="0" fontId="9" fillId="3" borderId="20" xfId="33" applyFont="1" applyFill="1" applyBorder="1" applyAlignment="1">
      <alignment horizontal="center" wrapText="1"/>
    </xf>
    <xf numFmtId="0" fontId="9" fillId="3" borderId="2" xfId="33" applyFont="1" applyFill="1" applyBorder="1" applyAlignment="1">
      <alignment horizontal="center" wrapText="1"/>
    </xf>
    <xf numFmtId="1" fontId="24" fillId="4" borderId="0" xfId="22" applyNumberFormat="1" applyFont="1" applyFill="1" applyAlignment="1">
      <alignment vertical="top" wrapText="1"/>
    </xf>
    <xf numFmtId="0" fontId="16" fillId="5" borderId="0" xfId="0" applyFont="1" applyFill="1"/>
    <xf numFmtId="1" fontId="9" fillId="3" borderId="0" xfId="6" applyNumberFormat="1" applyFont="1" applyFill="1" applyAlignment="1">
      <alignment horizontal="left" vertical="top" wrapText="1" indent="1"/>
    </xf>
    <xf numFmtId="0" fontId="24" fillId="4" borderId="0" xfId="41" applyFont="1" applyFill="1" applyAlignment="1">
      <alignment horizontal="left" vertical="top"/>
    </xf>
    <xf numFmtId="170" fontId="9" fillId="3" borderId="0" xfId="1" applyNumberFormat="1" applyFont="1" applyFill="1" applyBorder="1" applyAlignment="1">
      <alignment horizontal="center" vertical="center"/>
    </xf>
    <xf numFmtId="0" fontId="11" fillId="3" borderId="1" xfId="4" applyFont="1" applyFill="1" applyBorder="1" applyAlignment="1">
      <alignment horizontal="right" wrapText="1"/>
    </xf>
    <xf numFmtId="170" fontId="24" fillId="4" borderId="0" xfId="1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0" fontId="27" fillId="2" borderId="0" xfId="0" applyFont="1" applyFill="1" applyAlignment="1">
      <alignment horizontal="center"/>
    </xf>
    <xf numFmtId="2" fontId="23" fillId="4" borderId="0" xfId="1" applyNumberFormat="1" applyFont="1" applyFill="1" applyBorder="1" applyAlignment="1">
      <alignment horizontal="center" vertical="center"/>
    </xf>
    <xf numFmtId="2" fontId="17" fillId="3" borderId="0" xfId="1" applyNumberFormat="1" applyFont="1" applyFill="1" applyBorder="1" applyAlignment="1">
      <alignment horizontal="center" vertical="center"/>
    </xf>
    <xf numFmtId="2" fontId="18" fillId="3" borderId="0" xfId="1" applyNumberFormat="1" applyFont="1" applyFill="1" applyBorder="1" applyAlignment="1">
      <alignment horizontal="center" vertical="center"/>
    </xf>
    <xf numFmtId="0" fontId="13" fillId="2" borderId="0" xfId="0" applyFont="1" applyFill="1" applyBorder="1"/>
    <xf numFmtId="0" fontId="0" fillId="6" borderId="0" xfId="0" applyFill="1"/>
    <xf numFmtId="0" fontId="0" fillId="3" borderId="0" xfId="0" applyFill="1"/>
    <xf numFmtId="173" fontId="0" fillId="6" borderId="0" xfId="0" applyNumberFormat="1" applyFill="1"/>
    <xf numFmtId="0" fontId="30" fillId="6" borderId="0" xfId="0" applyFont="1" applyFill="1"/>
    <xf numFmtId="0" fontId="30" fillId="3" borderId="0" xfId="0" applyFont="1" applyFill="1"/>
    <xf numFmtId="0" fontId="30" fillId="2" borderId="0" xfId="0" applyFont="1" applyFill="1"/>
    <xf numFmtId="0" fontId="24" fillId="4" borderId="0" xfId="2" applyFont="1" applyFill="1" applyAlignment="1">
      <alignment vertical="center" wrapText="1"/>
    </xf>
    <xf numFmtId="3" fontId="0" fillId="6" borderId="0" xfId="0" applyNumberFormat="1" applyFill="1"/>
    <xf numFmtId="0" fontId="24" fillId="4" borderId="0" xfId="2" applyFont="1" applyFill="1" applyAlignment="1">
      <alignment horizontal="left" vertical="top" wrapText="1"/>
    </xf>
    <xf numFmtId="3" fontId="9" fillId="4" borderId="0" xfId="1" applyNumberFormat="1" applyFont="1" applyFill="1" applyAlignment="1">
      <alignment horizontal="right" vertical="center"/>
    </xf>
    <xf numFmtId="3" fontId="31" fillId="3" borderId="0" xfId="0" applyNumberFormat="1" applyFont="1" applyFill="1"/>
    <xf numFmtId="3" fontId="12" fillId="3" borderId="0" xfId="1" applyNumberFormat="1" applyFont="1" applyFill="1" applyAlignment="1">
      <alignment vertical="top"/>
    </xf>
    <xf numFmtId="3" fontId="12" fillId="3" borderId="0" xfId="1" applyNumberFormat="1" applyFont="1" applyFill="1" applyAlignment="1">
      <alignment vertical="center"/>
    </xf>
    <xf numFmtId="3" fontId="15" fillId="6" borderId="0" xfId="0" applyNumberFormat="1" applyFont="1" applyFill="1"/>
    <xf numFmtId="173" fontId="15" fillId="6" borderId="0" xfId="0" applyNumberFormat="1" applyFont="1" applyFill="1"/>
    <xf numFmtId="0" fontId="15" fillId="6" borderId="0" xfId="0" applyFont="1" applyFill="1"/>
    <xf numFmtId="0" fontId="15" fillId="3" borderId="0" xfId="0" applyFont="1" applyFill="1"/>
    <xf numFmtId="3" fontId="11" fillId="3" borderId="0" xfId="1" applyNumberFormat="1" applyFont="1" applyFill="1" applyAlignment="1">
      <alignment vertical="top"/>
    </xf>
    <xf numFmtId="3" fontId="13" fillId="3" borderId="0" xfId="1" applyNumberFormat="1" applyFont="1" applyFill="1" applyAlignment="1">
      <alignment vertical="top"/>
    </xf>
    <xf numFmtId="3" fontId="13" fillId="3" borderId="0" xfId="1" applyNumberFormat="1" applyFont="1" applyFill="1" applyAlignment="1">
      <alignment vertical="center"/>
    </xf>
    <xf numFmtId="3" fontId="10" fillId="3" borderId="0" xfId="1" applyNumberFormat="1" applyFont="1" applyFill="1" applyAlignment="1">
      <alignment vertical="top"/>
    </xf>
    <xf numFmtId="3" fontId="1" fillId="6" borderId="0" xfId="0" applyNumberFormat="1" applyFont="1" applyFill="1"/>
    <xf numFmtId="3" fontId="0" fillId="2" borderId="0" xfId="0" applyNumberFormat="1" applyFill="1"/>
    <xf numFmtId="0" fontId="0" fillId="2" borderId="0" xfId="0" applyFill="1" applyAlignment="1">
      <alignment horizontal="center"/>
    </xf>
    <xf numFmtId="173" fontId="0" fillId="2" borderId="0" xfId="0" applyNumberFormat="1" applyFill="1"/>
    <xf numFmtId="3" fontId="8" fillId="3" borderId="0" xfId="2" applyNumberFormat="1" applyFont="1" applyFill="1" applyAlignment="1">
      <alignment horizontal="left" vertical="top" wrapText="1"/>
    </xf>
    <xf numFmtId="3" fontId="15" fillId="6" borderId="0" xfId="0" applyNumberFormat="1" applyFont="1" applyFill="1" applyAlignment="1"/>
    <xf numFmtId="173" fontId="15" fillId="6" borderId="0" xfId="0" applyNumberFormat="1" applyFont="1" applyFill="1" applyAlignment="1"/>
    <xf numFmtId="0" fontId="15" fillId="6" borderId="0" xfId="0" applyFont="1" applyFill="1" applyAlignment="1"/>
    <xf numFmtId="0" fontId="15" fillId="3" borderId="0" xfId="0" applyFont="1" applyFill="1" applyAlignment="1"/>
    <xf numFmtId="170" fontId="0" fillId="2" borderId="0" xfId="0" applyNumberFormat="1" applyFill="1"/>
    <xf numFmtId="0" fontId="9" fillId="3" borderId="0" xfId="41" applyFont="1" applyFill="1" applyBorder="1" applyAlignment="1">
      <alignment horizontal="center" wrapText="1"/>
    </xf>
    <xf numFmtId="0" fontId="9" fillId="3" borderId="0" xfId="41" applyFont="1" applyFill="1" applyBorder="1" applyAlignment="1">
      <alignment horizontal="right" wrapText="1"/>
    </xf>
    <xf numFmtId="3" fontId="11" fillId="3" borderId="1" xfId="4" applyNumberFormat="1" applyFont="1" applyFill="1" applyBorder="1" applyAlignment="1">
      <alignment horizontal="right"/>
    </xf>
    <xf numFmtId="0" fontId="11" fillId="3" borderId="3" xfId="4" applyFont="1" applyFill="1" applyBorder="1" applyAlignment="1">
      <alignment horizontal="right" wrapText="1"/>
    </xf>
    <xf numFmtId="0" fontId="9" fillId="3" borderId="3" xfId="5" applyFont="1" applyFill="1" applyBorder="1" applyAlignment="1">
      <alignment horizontal="center" wrapText="1"/>
    </xf>
    <xf numFmtId="0" fontId="9" fillId="3" borderId="3" xfId="28" applyFont="1" applyFill="1" applyBorder="1" applyAlignment="1">
      <alignment horizontal="center" wrapText="1"/>
    </xf>
    <xf numFmtId="0" fontId="9" fillId="3" borderId="3" xfId="54" applyFont="1" applyFill="1" applyBorder="1" applyAlignment="1">
      <alignment horizontal="center" wrapText="1"/>
    </xf>
    <xf numFmtId="175" fontId="24" fillId="4" borderId="0" xfId="1" applyNumberFormat="1" applyFont="1" applyFill="1" applyAlignment="1">
      <alignment horizontal="left" vertical="top" wrapText="1"/>
    </xf>
    <xf numFmtId="0" fontId="8" fillId="3" borderId="2" xfId="52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8" fillId="3" borderId="2" xfId="37" applyFont="1" applyFill="1" applyBorder="1" applyAlignment="1">
      <alignment horizontal="center" vertical="center" wrapText="1"/>
    </xf>
    <xf numFmtId="0" fontId="9" fillId="2" borderId="0" xfId="3" applyFont="1" applyFill="1" applyBorder="1" applyAlignment="1">
      <alignment horizontal="left" vertical="top" wrapText="1"/>
    </xf>
    <xf numFmtId="0" fontId="8" fillId="3" borderId="2" xfId="18" applyFont="1" applyFill="1" applyBorder="1" applyAlignment="1">
      <alignment horizontal="center" vertical="center" wrapText="1"/>
    </xf>
    <xf numFmtId="0" fontId="9" fillId="3" borderId="3" xfId="18" applyFont="1" applyFill="1" applyBorder="1" applyAlignment="1">
      <alignment horizontal="left" wrapText="1"/>
    </xf>
    <xf numFmtId="0" fontId="8" fillId="3" borderId="2" xfId="22" applyFont="1" applyFill="1" applyBorder="1" applyAlignment="1">
      <alignment horizontal="center" vertical="center" wrapText="1"/>
    </xf>
    <xf numFmtId="0" fontId="9" fillId="3" borderId="3" xfId="22" applyFont="1" applyFill="1" applyBorder="1" applyAlignment="1">
      <alignment horizontal="left" wrapText="1"/>
    </xf>
    <xf numFmtId="0" fontId="9" fillId="3" borderId="0" xfId="22" applyFont="1" applyFill="1" applyAlignment="1">
      <alignment horizontal="left" wrapText="1"/>
    </xf>
    <xf numFmtId="0" fontId="8" fillId="3" borderId="1" xfId="22" applyFont="1" applyFill="1" applyBorder="1" applyAlignment="1">
      <alignment horizontal="center" vertical="center" wrapText="1"/>
    </xf>
    <xf numFmtId="0" fontId="9" fillId="3" borderId="2" xfId="22" applyFont="1" applyFill="1" applyBorder="1" applyAlignment="1">
      <alignment horizontal="center" wrapText="1"/>
    </xf>
    <xf numFmtId="0" fontId="12" fillId="3" borderId="2" xfId="0" applyFont="1" applyFill="1" applyBorder="1" applyAlignment="1">
      <alignment horizontal="center" vertical="top" wrapText="1"/>
    </xf>
    <xf numFmtId="0" fontId="8" fillId="3" borderId="2" xfId="20" applyFont="1" applyFill="1" applyBorder="1" applyAlignment="1">
      <alignment horizontal="center" vertical="center" wrapText="1"/>
    </xf>
    <xf numFmtId="0" fontId="9" fillId="3" borderId="0" xfId="18" applyFont="1" applyFill="1" applyAlignment="1">
      <alignment horizontal="left" wrapText="1"/>
    </xf>
    <xf numFmtId="0" fontId="9" fillId="3" borderId="1" xfId="20" applyFont="1" applyFill="1" applyBorder="1" applyAlignment="1">
      <alignment horizontal="center" wrapText="1"/>
    </xf>
    <xf numFmtId="0" fontId="8" fillId="3" borderId="2" xfId="6" applyFont="1" applyFill="1" applyBorder="1" applyAlignment="1">
      <alignment horizontal="center" vertical="center" wrapText="1"/>
    </xf>
    <xf numFmtId="0" fontId="9" fillId="3" borderId="0" xfId="6" applyFont="1" applyFill="1" applyAlignment="1">
      <alignment horizontal="left" vertical="center" wrapText="1"/>
    </xf>
    <xf numFmtId="0" fontId="9" fillId="3" borderId="0" xfId="6" applyFont="1" applyFill="1" applyAlignment="1">
      <alignment horizontal="center" wrapText="1"/>
    </xf>
    <xf numFmtId="0" fontId="9" fillId="3" borderId="1" xfId="6" applyFont="1" applyFill="1" applyBorder="1" applyAlignment="1">
      <alignment horizontal="center" vertical="center" wrapText="1"/>
    </xf>
    <xf numFmtId="0" fontId="9" fillId="3" borderId="0" xfId="6" applyFont="1" applyFill="1" applyAlignment="1">
      <alignment horizontal="left" wrapText="1"/>
    </xf>
    <xf numFmtId="0" fontId="8" fillId="3" borderId="2" xfId="23" applyFont="1" applyFill="1" applyBorder="1" applyAlignment="1">
      <alignment horizontal="center" vertical="center" wrapText="1"/>
    </xf>
    <xf numFmtId="0" fontId="9" fillId="3" borderId="3" xfId="6" applyFont="1" applyFill="1" applyBorder="1" applyAlignment="1">
      <alignment horizontal="left" wrapText="1"/>
    </xf>
    <xf numFmtId="0" fontId="8" fillId="3" borderId="2" xfId="24" applyFont="1" applyFill="1" applyBorder="1" applyAlignment="1">
      <alignment horizontal="center" vertical="center" wrapText="1"/>
    </xf>
    <xf numFmtId="0" fontId="9" fillId="3" borderId="0" xfId="6" applyFont="1" applyFill="1" applyAlignment="1">
      <alignment horizontal="right" wrapText="1" indent="1"/>
    </xf>
    <xf numFmtId="0" fontId="13" fillId="3" borderId="7" xfId="0" applyFont="1" applyFill="1" applyBorder="1" applyAlignment="1">
      <alignment horizontal="center" wrapText="1"/>
    </xf>
    <xf numFmtId="0" fontId="13" fillId="3" borderId="11" xfId="0" applyFont="1" applyFill="1" applyBorder="1" applyAlignment="1">
      <alignment horizontal="center" wrapText="1"/>
    </xf>
    <xf numFmtId="0" fontId="13" fillId="3" borderId="9" xfId="0" applyFont="1" applyFill="1" applyBorder="1" applyAlignment="1">
      <alignment horizontal="center" wrapText="1"/>
    </xf>
    <xf numFmtId="0" fontId="12" fillId="3" borderId="2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center" vertical="center" wrapText="1"/>
    </xf>
    <xf numFmtId="0" fontId="10" fillId="3" borderId="2" xfId="27" applyFont="1" applyFill="1" applyBorder="1" applyAlignment="1">
      <alignment horizontal="center" vertical="center" wrapText="1"/>
    </xf>
    <xf numFmtId="0" fontId="11" fillId="3" borderId="20" xfId="27" applyFont="1" applyFill="1" applyBorder="1" applyAlignment="1">
      <alignment horizontal="center" wrapText="1"/>
    </xf>
    <xf numFmtId="0" fontId="11" fillId="3" borderId="3" xfId="27" applyFont="1" applyFill="1" applyBorder="1" applyAlignment="1">
      <alignment horizontal="center" wrapText="1"/>
    </xf>
    <xf numFmtId="0" fontId="11" fillId="3" borderId="2" xfId="27" applyFont="1" applyFill="1" applyBorder="1" applyAlignment="1">
      <alignment horizontal="center" wrapText="1"/>
    </xf>
    <xf numFmtId="0" fontId="9" fillId="3" borderId="0" xfId="18" applyFont="1" applyFill="1" applyBorder="1" applyAlignment="1">
      <alignment horizontal="left" wrapText="1"/>
    </xf>
    <xf numFmtId="0" fontId="11" fillId="3" borderId="2" xfId="27" applyFont="1" applyFill="1" applyBorder="1" applyAlignment="1">
      <alignment horizontal="center" vertical="center" wrapText="1"/>
    </xf>
    <xf numFmtId="0" fontId="10" fillId="3" borderId="4" xfId="27" applyFont="1" applyFill="1" applyBorder="1" applyAlignment="1">
      <alignment horizontal="center" vertical="center" wrapText="1"/>
    </xf>
    <xf numFmtId="0" fontId="9" fillId="3" borderId="5" xfId="18" applyFont="1" applyFill="1" applyBorder="1" applyAlignment="1">
      <alignment horizontal="left" wrapText="1"/>
    </xf>
    <xf numFmtId="0" fontId="8" fillId="3" borderId="2" xfId="25" applyFont="1" applyFill="1" applyBorder="1" applyAlignment="1">
      <alignment horizontal="center" vertical="center" wrapText="1"/>
    </xf>
    <xf numFmtId="0" fontId="9" fillId="3" borderId="0" xfId="25" applyFont="1" applyFill="1" applyAlignment="1">
      <alignment horizontal="center" vertical="center" wrapText="1"/>
    </xf>
    <xf numFmtId="0" fontId="9" fillId="3" borderId="0" xfId="25" applyFont="1" applyFill="1" applyBorder="1" applyAlignment="1">
      <alignment horizontal="center" wrapText="1"/>
    </xf>
    <xf numFmtId="0" fontId="9" fillId="3" borderId="2" xfId="25" applyFont="1" applyFill="1" applyBorder="1" applyAlignment="1">
      <alignment horizontal="center" wrapText="1"/>
    </xf>
    <xf numFmtId="0" fontId="9" fillId="3" borderId="0" xfId="25" applyFont="1" applyFill="1" applyAlignment="1">
      <alignment horizontal="left" vertical="center" wrapText="1"/>
    </xf>
    <xf numFmtId="0" fontId="8" fillId="3" borderId="2" xfId="5" applyFont="1" applyFill="1" applyBorder="1" applyAlignment="1">
      <alignment horizontal="center" vertical="center" wrapText="1"/>
    </xf>
    <xf numFmtId="0" fontId="13" fillId="3" borderId="12" xfId="5" applyFont="1" applyFill="1" applyBorder="1" applyAlignment="1">
      <alignment horizontal="left" wrapText="1"/>
    </xf>
    <xf numFmtId="0" fontId="13" fillId="3" borderId="3" xfId="5" applyFont="1" applyFill="1" applyBorder="1" applyAlignment="1">
      <alignment horizontal="center" vertical="center" wrapText="1"/>
    </xf>
    <xf numFmtId="0" fontId="13" fillId="3" borderId="2" xfId="5" applyFont="1" applyFill="1" applyBorder="1" applyAlignment="1">
      <alignment horizontal="center" vertical="center" wrapText="1"/>
    </xf>
    <xf numFmtId="0" fontId="8" fillId="3" borderId="0" xfId="20" applyFont="1" applyFill="1" applyAlignment="1">
      <alignment horizontal="center" vertical="center" wrapText="1"/>
    </xf>
    <xf numFmtId="0" fontId="9" fillId="3" borderId="0" xfId="25" applyFont="1" applyFill="1" applyBorder="1" applyAlignment="1">
      <alignment horizontal="left" wrapText="1"/>
    </xf>
    <xf numFmtId="0" fontId="9" fillId="3" borderId="2" xfId="25" applyFont="1" applyFill="1" applyBorder="1" applyAlignment="1">
      <alignment horizontal="left" wrapText="1"/>
    </xf>
    <xf numFmtId="0" fontId="9" fillId="3" borderId="3" xfId="20" applyFont="1" applyFill="1" applyBorder="1" applyAlignment="1">
      <alignment horizontal="center" wrapText="1"/>
    </xf>
    <xf numFmtId="0" fontId="8" fillId="3" borderId="0" xfId="2" applyFont="1" applyFill="1" applyAlignment="1">
      <alignment horizontal="center" vertical="center" wrapText="1"/>
    </xf>
    <xf numFmtId="0" fontId="9" fillId="3" borderId="20" xfId="2" applyFont="1" applyFill="1" applyBorder="1" applyAlignment="1">
      <alignment horizontal="center" wrapText="1"/>
    </xf>
    <xf numFmtId="0" fontId="10" fillId="3" borderId="4" xfId="36" applyFont="1" applyFill="1" applyBorder="1" applyAlignment="1">
      <alignment horizontal="center" vertical="center"/>
    </xf>
    <xf numFmtId="0" fontId="8" fillId="3" borderId="0" xfId="25" applyFont="1" applyFill="1" applyAlignment="1">
      <alignment horizontal="center" vertical="center" wrapText="1"/>
    </xf>
    <xf numFmtId="0" fontId="9" fillId="3" borderId="3" xfId="25" applyFont="1" applyFill="1" applyBorder="1" applyAlignment="1">
      <alignment horizontal="center" wrapText="1"/>
    </xf>
    <xf numFmtId="0" fontId="9" fillId="3" borderId="3" xfId="25" applyFont="1" applyFill="1" applyBorder="1" applyAlignment="1">
      <alignment horizontal="center" vertical="center" wrapText="1"/>
    </xf>
    <xf numFmtId="0" fontId="9" fillId="3" borderId="3" xfId="5" applyFont="1" applyFill="1" applyBorder="1" applyAlignment="1">
      <alignment horizontal="center" wrapText="1"/>
    </xf>
    <xf numFmtId="0" fontId="9" fillId="3" borderId="3" xfId="25" applyFont="1" applyFill="1" applyBorder="1" applyAlignment="1">
      <alignment horizontal="left" wrapText="1"/>
    </xf>
    <xf numFmtId="0" fontId="9" fillId="3" borderId="3" xfId="5" applyFont="1" applyFill="1" applyBorder="1" applyAlignment="1">
      <alignment horizontal="left" wrapText="1"/>
    </xf>
    <xf numFmtId="0" fontId="8" fillId="3" borderId="0" xfId="26" applyFont="1" applyFill="1" applyAlignment="1">
      <alignment horizontal="center" vertical="center" wrapText="1"/>
    </xf>
    <xf numFmtId="0" fontId="9" fillId="3" borderId="0" xfId="25" applyFont="1" applyFill="1" applyAlignment="1">
      <alignment horizontal="left" wrapText="1"/>
    </xf>
    <xf numFmtId="0" fontId="9" fillId="3" borderId="0" xfId="25" applyFont="1" applyFill="1" applyAlignment="1">
      <alignment horizontal="center" wrapText="1"/>
    </xf>
    <xf numFmtId="0" fontId="9" fillId="3" borderId="20" xfId="25" applyFont="1" applyFill="1" applyBorder="1" applyAlignment="1">
      <alignment horizontal="center" wrapText="1"/>
    </xf>
    <xf numFmtId="0" fontId="8" fillId="3" borderId="0" xfId="5" applyFont="1" applyFill="1" applyAlignment="1">
      <alignment horizontal="center" vertical="center" wrapText="1"/>
    </xf>
    <xf numFmtId="0" fontId="11" fillId="3" borderId="3" xfId="29" applyFont="1" applyFill="1" applyBorder="1" applyAlignment="1">
      <alignment horizontal="center" wrapText="1"/>
    </xf>
    <xf numFmtId="0" fontId="11" fillId="3" borderId="3" xfId="29" applyFont="1" applyFill="1" applyBorder="1" applyAlignment="1">
      <alignment horizontal="center" vertical="center" wrapText="1"/>
    </xf>
    <xf numFmtId="0" fontId="17" fillId="3" borderId="0" xfId="26" applyFont="1" applyFill="1" applyAlignment="1">
      <alignment horizontal="center" vertical="center" wrapText="1"/>
    </xf>
    <xf numFmtId="0" fontId="18" fillId="3" borderId="3" xfId="26" applyFont="1" applyFill="1" applyBorder="1" applyAlignment="1">
      <alignment horizontal="left" vertical="center" wrapText="1"/>
    </xf>
    <xf numFmtId="0" fontId="18" fillId="3" borderId="2" xfId="26" applyFont="1" applyFill="1" applyBorder="1" applyAlignment="1">
      <alignment horizontal="left" vertical="center" wrapText="1"/>
    </xf>
    <xf numFmtId="0" fontId="18" fillId="3" borderId="3" xfId="26" applyFont="1" applyFill="1" applyBorder="1" applyAlignment="1">
      <alignment horizontal="center" wrapText="1"/>
    </xf>
    <xf numFmtId="0" fontId="19" fillId="3" borderId="3" xfId="29" applyFont="1" applyFill="1" applyBorder="1" applyAlignment="1">
      <alignment horizontal="center" vertical="center" wrapText="1"/>
    </xf>
    <xf numFmtId="0" fontId="8" fillId="3" borderId="0" xfId="30" applyFont="1" applyFill="1" applyAlignment="1">
      <alignment horizontal="center" vertical="center" wrapText="1"/>
    </xf>
    <xf numFmtId="0" fontId="9" fillId="3" borderId="3" xfId="26" applyFont="1" applyFill="1" applyBorder="1" applyAlignment="1">
      <alignment horizontal="left" vertical="center" wrapText="1"/>
    </xf>
    <xf numFmtId="0" fontId="9" fillId="3" borderId="3" xfId="30" applyFont="1" applyFill="1" applyBorder="1" applyAlignment="1">
      <alignment horizontal="center" wrapText="1"/>
    </xf>
    <xf numFmtId="0" fontId="8" fillId="3" borderId="0" xfId="28" applyFont="1" applyFill="1" applyAlignment="1">
      <alignment horizontal="center" vertical="center" wrapText="1"/>
    </xf>
    <xf numFmtId="0" fontId="9" fillId="3" borderId="0" xfId="28" applyFont="1" applyFill="1" applyAlignment="1">
      <alignment horizontal="center" wrapText="1"/>
    </xf>
    <xf numFmtId="0" fontId="9" fillId="3" borderId="20" xfId="28" applyFont="1" applyFill="1" applyBorder="1" applyAlignment="1">
      <alignment horizontal="center" wrapText="1"/>
    </xf>
    <xf numFmtId="0" fontId="9" fillId="3" borderId="3" xfId="28" applyFont="1" applyFill="1" applyBorder="1" applyAlignment="1">
      <alignment horizontal="left" wrapText="1"/>
    </xf>
    <xf numFmtId="0" fontId="9" fillId="3" borderId="0" xfId="28" applyFont="1" applyFill="1" applyAlignment="1">
      <alignment horizontal="left" wrapText="1"/>
    </xf>
    <xf numFmtId="0" fontId="9" fillId="3" borderId="3" xfId="26" applyFont="1" applyFill="1" applyBorder="1" applyAlignment="1">
      <alignment horizontal="left" wrapText="1"/>
    </xf>
    <xf numFmtId="0" fontId="8" fillId="3" borderId="0" xfId="31" applyFont="1" applyFill="1" applyAlignment="1">
      <alignment horizontal="center" vertical="center" wrapText="1"/>
    </xf>
    <xf numFmtId="0" fontId="9" fillId="3" borderId="3" xfId="31" applyFont="1" applyFill="1" applyBorder="1" applyAlignment="1">
      <alignment horizontal="center" wrapText="1"/>
    </xf>
    <xf numFmtId="0" fontId="9" fillId="3" borderId="3" xfId="32" applyFont="1" applyFill="1" applyBorder="1" applyAlignment="1">
      <alignment horizontal="center" wrapText="1"/>
    </xf>
    <xf numFmtId="0" fontId="9" fillId="3" borderId="0" xfId="32" applyFont="1" applyFill="1" applyAlignment="1">
      <alignment horizontal="center" wrapText="1"/>
    </xf>
    <xf numFmtId="0" fontId="9" fillId="3" borderId="2" xfId="32" applyFont="1" applyFill="1" applyBorder="1" applyAlignment="1">
      <alignment horizontal="center" wrapText="1"/>
    </xf>
    <xf numFmtId="0" fontId="9" fillId="3" borderId="3" xfId="32" applyFont="1" applyFill="1" applyBorder="1" applyAlignment="1">
      <alignment horizontal="left" wrapText="1"/>
    </xf>
    <xf numFmtId="0" fontId="9" fillId="3" borderId="0" xfId="32" applyFont="1" applyFill="1" applyAlignment="1">
      <alignment horizontal="left" wrapText="1"/>
    </xf>
    <xf numFmtId="0" fontId="8" fillId="3" borderId="0" xfId="32" applyFont="1" applyFill="1" applyAlignment="1">
      <alignment horizontal="center" vertical="center" wrapText="1"/>
    </xf>
    <xf numFmtId="0" fontId="9" fillId="3" borderId="0" xfId="54" applyFont="1" applyFill="1" applyAlignment="1">
      <alignment horizontal="center" wrapText="1"/>
    </xf>
    <xf numFmtId="0" fontId="8" fillId="3" borderId="0" xfId="54" applyFont="1" applyFill="1" applyAlignment="1">
      <alignment horizontal="center" vertical="center" wrapText="1"/>
    </xf>
    <xf numFmtId="0" fontId="9" fillId="3" borderId="0" xfId="55" applyFont="1" applyFill="1" applyAlignment="1">
      <alignment horizontal="center" wrapText="1"/>
    </xf>
    <xf numFmtId="0" fontId="8" fillId="0" borderId="0" xfId="54" applyFont="1" applyAlignment="1">
      <alignment horizontal="center" vertical="center" wrapText="1"/>
    </xf>
    <xf numFmtId="0" fontId="9" fillId="3" borderId="3" xfId="32" applyFont="1" applyFill="1" applyBorder="1" applyAlignment="1">
      <alignment horizontal="left" vertical="center" wrapText="1"/>
    </xf>
    <xf numFmtId="0" fontId="9" fillId="3" borderId="0" xfId="32" applyFont="1" applyFill="1" applyAlignment="1">
      <alignment horizontal="left" vertical="center" wrapText="1"/>
    </xf>
    <xf numFmtId="0" fontId="9" fillId="3" borderId="2" xfId="32" applyFont="1" applyFill="1" applyBorder="1" applyAlignment="1">
      <alignment horizontal="left" vertical="center" wrapText="1"/>
    </xf>
    <xf numFmtId="0" fontId="9" fillId="3" borderId="20" xfId="55" applyFont="1" applyFill="1" applyBorder="1" applyAlignment="1">
      <alignment horizontal="center" wrapText="1"/>
    </xf>
    <xf numFmtId="0" fontId="9" fillId="3" borderId="0" xfId="33" applyFont="1" applyFill="1" applyAlignment="1">
      <alignment horizontal="center" wrapText="1"/>
    </xf>
    <xf numFmtId="0" fontId="8" fillId="3" borderId="0" xfId="33" applyFont="1" applyFill="1" applyAlignment="1">
      <alignment horizontal="center" wrapText="1"/>
    </xf>
    <xf numFmtId="0" fontId="9" fillId="3" borderId="20" xfId="33" applyFont="1" applyFill="1" applyBorder="1" applyAlignment="1">
      <alignment horizontal="center" wrapText="1"/>
    </xf>
    <xf numFmtId="0" fontId="18" fillId="3" borderId="3" xfId="32" applyFont="1" applyFill="1" applyBorder="1" applyAlignment="1">
      <alignment horizontal="left" vertical="center" wrapText="1"/>
    </xf>
    <xf numFmtId="0" fontId="18" fillId="3" borderId="0" xfId="32" applyFont="1" applyFill="1" applyAlignment="1">
      <alignment horizontal="left" vertical="center" wrapText="1"/>
    </xf>
    <xf numFmtId="0" fontId="18" fillId="3" borderId="2" xfId="32" applyFont="1" applyFill="1" applyBorder="1" applyAlignment="1">
      <alignment horizontal="left" vertical="center" wrapText="1"/>
    </xf>
    <xf numFmtId="0" fontId="8" fillId="3" borderId="0" xfId="34" applyFont="1" applyFill="1" applyAlignment="1">
      <alignment horizontal="center" vertical="center" wrapText="1"/>
    </xf>
    <xf numFmtId="0" fontId="9" fillId="3" borderId="3" xfId="34" applyFont="1" applyFill="1" applyBorder="1" applyAlignment="1">
      <alignment horizontal="center" wrapText="1"/>
    </xf>
    <xf numFmtId="0" fontId="9" fillId="3" borderId="3" xfId="34" applyFont="1" applyFill="1" applyBorder="1" applyAlignment="1">
      <alignment horizontal="center" vertical="center" wrapText="1"/>
    </xf>
    <xf numFmtId="0" fontId="9" fillId="3" borderId="0" xfId="34" applyFont="1" applyFill="1" applyAlignment="1">
      <alignment horizontal="center" vertical="center" wrapText="1"/>
    </xf>
    <xf numFmtId="0" fontId="9" fillId="3" borderId="2" xfId="34" applyFont="1" applyFill="1" applyBorder="1" applyAlignment="1">
      <alignment horizontal="center" vertical="center" wrapText="1"/>
    </xf>
    <xf numFmtId="0" fontId="9" fillId="3" borderId="21" xfId="34" applyFont="1" applyFill="1" applyBorder="1" applyAlignment="1">
      <alignment horizontal="center" vertical="center" wrapText="1"/>
    </xf>
    <xf numFmtId="0" fontId="9" fillId="3" borderId="11" xfId="34" applyFont="1" applyFill="1" applyBorder="1" applyAlignment="1">
      <alignment horizontal="center" vertical="center" wrapText="1"/>
    </xf>
    <xf numFmtId="0" fontId="9" fillId="3" borderId="9" xfId="34" applyFont="1" applyFill="1" applyBorder="1" applyAlignment="1">
      <alignment horizontal="center" vertical="center" wrapText="1"/>
    </xf>
    <xf numFmtId="0" fontId="17" fillId="3" borderId="2" xfId="35" applyFont="1" applyFill="1" applyBorder="1" applyAlignment="1">
      <alignment horizontal="center" vertical="center" wrapText="1"/>
    </xf>
    <xf numFmtId="0" fontId="18" fillId="3" borderId="3" xfId="26" applyFont="1" applyFill="1" applyBorder="1" applyAlignment="1">
      <alignment horizontal="left" wrapText="1"/>
    </xf>
    <xf numFmtId="0" fontId="18" fillId="3" borderId="2" xfId="26" applyFont="1" applyFill="1" applyBorder="1" applyAlignment="1">
      <alignment horizontal="left" wrapText="1"/>
    </xf>
    <xf numFmtId="0" fontId="18" fillId="3" borderId="3" xfId="35" applyFont="1" applyFill="1" applyBorder="1" applyAlignment="1">
      <alignment horizontal="center" wrapText="1"/>
    </xf>
    <xf numFmtId="0" fontId="18" fillId="3" borderId="2" xfId="35" applyFont="1" applyFill="1" applyBorder="1" applyAlignment="1">
      <alignment horizontal="center" wrapText="1"/>
    </xf>
    <xf numFmtId="0" fontId="27" fillId="3" borderId="2" xfId="0" applyFont="1" applyFill="1" applyBorder="1" applyAlignment="1">
      <alignment horizontal="center"/>
    </xf>
    <xf numFmtId="0" fontId="18" fillId="3" borderId="3" xfId="35" applyFont="1" applyFill="1" applyBorder="1" applyAlignment="1">
      <alignment horizontal="center"/>
    </xf>
    <xf numFmtId="0" fontId="8" fillId="3" borderId="0" xfId="9" applyFont="1" applyFill="1" applyAlignment="1">
      <alignment horizontal="center" vertical="center" wrapText="1"/>
    </xf>
    <xf numFmtId="0" fontId="9" fillId="3" borderId="1" xfId="9" applyFont="1" applyFill="1" applyBorder="1" applyAlignment="1">
      <alignment horizontal="center" wrapText="1"/>
    </xf>
    <xf numFmtId="0" fontId="8" fillId="3" borderId="0" xfId="10" applyFont="1" applyFill="1" applyAlignment="1">
      <alignment horizontal="center" vertical="center" wrapText="1"/>
    </xf>
    <xf numFmtId="0" fontId="8" fillId="3" borderId="1" xfId="10" applyFont="1" applyFill="1" applyBorder="1" applyAlignment="1">
      <alignment horizontal="center" wrapText="1"/>
    </xf>
    <xf numFmtId="0" fontId="8" fillId="0" borderId="0" xfId="11" applyFont="1" applyAlignment="1">
      <alignment horizontal="center" wrapText="1"/>
    </xf>
    <xf numFmtId="0" fontId="9" fillId="3" borderId="20" xfId="11" applyFont="1" applyFill="1" applyBorder="1" applyAlignment="1">
      <alignment horizontal="center" wrapText="1"/>
    </xf>
    <xf numFmtId="0" fontId="8" fillId="0" borderId="0" xfId="57" applyFont="1" applyAlignment="1">
      <alignment horizontal="center" wrapText="1"/>
    </xf>
    <xf numFmtId="0" fontId="9" fillId="3" borderId="1" xfId="12" applyFont="1" applyFill="1" applyBorder="1" applyAlignment="1">
      <alignment horizontal="center" wrapText="1"/>
    </xf>
    <xf numFmtId="0" fontId="8" fillId="3" borderId="0" xfId="13" applyFont="1" applyFill="1" applyAlignment="1">
      <alignment horizontal="center" vertical="center" wrapText="1"/>
    </xf>
    <xf numFmtId="0" fontId="9" fillId="3" borderId="3" xfId="13" applyFont="1" applyFill="1" applyBorder="1" applyAlignment="1">
      <alignment horizontal="right" wrapText="1"/>
    </xf>
    <xf numFmtId="0" fontId="9" fillId="3" borderId="2" xfId="13" applyFont="1" applyFill="1" applyBorder="1" applyAlignment="1">
      <alignment horizontal="right" wrapText="1"/>
    </xf>
    <xf numFmtId="0" fontId="9" fillId="3" borderId="3" xfId="13" applyFont="1" applyFill="1" applyBorder="1" applyAlignment="1">
      <alignment horizontal="center" wrapText="1"/>
    </xf>
    <xf numFmtId="0" fontId="9" fillId="3" borderId="3" xfId="14" applyFont="1" applyFill="1" applyBorder="1" applyAlignment="1">
      <alignment horizontal="center" wrapText="1"/>
    </xf>
    <xf numFmtId="0" fontId="8" fillId="3" borderId="0" xfId="14" applyFont="1" applyFill="1" applyAlignment="1">
      <alignment horizontal="center" vertical="center" wrapText="1"/>
    </xf>
    <xf numFmtId="0" fontId="8" fillId="0" borderId="0" xfId="15" applyFont="1" applyAlignment="1">
      <alignment horizontal="center" vertical="center" wrapText="1"/>
    </xf>
    <xf numFmtId="0" fontId="9" fillId="3" borderId="3" xfId="15" applyFont="1" applyFill="1" applyBorder="1" applyAlignment="1">
      <alignment horizontal="center" wrapText="1"/>
    </xf>
    <xf numFmtId="0" fontId="8" fillId="3" borderId="0" xfId="16" applyFont="1" applyFill="1" applyAlignment="1">
      <alignment horizontal="center" vertical="center" wrapText="1"/>
    </xf>
    <xf numFmtId="0" fontId="9" fillId="3" borderId="1" xfId="16" applyFont="1" applyFill="1" applyBorder="1" applyAlignment="1">
      <alignment horizontal="center" wrapText="1"/>
    </xf>
    <xf numFmtId="0" fontId="8" fillId="3" borderId="0" xfId="17" applyFont="1" applyFill="1" applyAlignment="1">
      <alignment horizontal="center" vertical="center" wrapText="1"/>
    </xf>
    <xf numFmtId="0" fontId="9" fillId="3" borderId="3" xfId="17" applyFont="1" applyFill="1" applyBorder="1" applyAlignment="1">
      <alignment horizontal="center" wrapText="1"/>
    </xf>
    <xf numFmtId="0" fontId="9" fillId="3" borderId="2" xfId="17" applyFont="1" applyFill="1" applyBorder="1" applyAlignment="1">
      <alignment horizontal="center" wrapText="1"/>
    </xf>
    <xf numFmtId="0" fontId="8" fillId="3" borderId="0" xfId="51" applyFont="1" applyFill="1" applyAlignment="1">
      <alignment horizontal="center" vertical="center" wrapText="1"/>
    </xf>
    <xf numFmtId="0" fontId="9" fillId="3" borderId="1" xfId="51" applyFont="1" applyFill="1" applyBorder="1" applyAlignment="1">
      <alignment horizontal="center" wrapText="1"/>
    </xf>
    <xf numFmtId="0" fontId="8" fillId="3" borderId="0" xfId="50" applyFont="1" applyFill="1" applyAlignment="1">
      <alignment horizontal="center" vertical="center" wrapText="1"/>
    </xf>
    <xf numFmtId="0" fontId="9" fillId="3" borderId="3" xfId="50" applyFont="1" applyFill="1" applyBorder="1" applyAlignment="1">
      <alignment horizontal="center" wrapText="1"/>
    </xf>
    <xf numFmtId="0" fontId="8" fillId="3" borderId="2" xfId="49" applyFont="1" applyFill="1" applyBorder="1" applyAlignment="1">
      <alignment horizontal="center" vertical="center" wrapText="1"/>
    </xf>
    <xf numFmtId="0" fontId="11" fillId="3" borderId="20" xfId="49" applyFont="1" applyFill="1" applyBorder="1" applyAlignment="1">
      <alignment horizontal="center" wrapText="1"/>
    </xf>
    <xf numFmtId="0" fontId="8" fillId="3" borderId="0" xfId="48" applyFont="1" applyFill="1" applyAlignment="1">
      <alignment horizontal="center" vertical="center" wrapText="1"/>
    </xf>
    <xf numFmtId="0" fontId="9" fillId="3" borderId="20" xfId="48" applyFont="1" applyFill="1" applyBorder="1" applyAlignment="1">
      <alignment horizontal="center" wrapText="1"/>
    </xf>
    <xf numFmtId="0" fontId="8" fillId="3" borderId="0" xfId="47" applyFont="1" applyFill="1" applyAlignment="1">
      <alignment horizontal="center" vertical="center" wrapText="1"/>
    </xf>
    <xf numFmtId="0" fontId="9" fillId="3" borderId="3" xfId="47" applyFont="1" applyFill="1" applyBorder="1" applyAlignment="1">
      <alignment horizontal="center" wrapText="1"/>
    </xf>
    <xf numFmtId="0" fontId="8" fillId="3" borderId="0" xfId="46" applyFont="1" applyFill="1" applyAlignment="1">
      <alignment horizontal="center" wrapText="1"/>
    </xf>
    <xf numFmtId="0" fontId="9" fillId="3" borderId="3" xfId="46" applyFont="1" applyFill="1" applyBorder="1" applyAlignment="1">
      <alignment horizontal="center" wrapText="1"/>
    </xf>
    <xf numFmtId="0" fontId="8" fillId="3" borderId="0" xfId="45" applyFont="1" applyFill="1" applyAlignment="1">
      <alignment horizontal="center" vertical="center" wrapText="1"/>
    </xf>
    <xf numFmtId="0" fontId="9" fillId="3" borderId="1" xfId="45" applyFont="1" applyFill="1" applyBorder="1" applyAlignment="1">
      <alignment horizontal="center" wrapText="1"/>
    </xf>
    <xf numFmtId="0" fontId="8" fillId="3" borderId="0" xfId="44" applyFont="1" applyFill="1" applyAlignment="1">
      <alignment horizontal="center" wrapText="1"/>
    </xf>
    <xf numFmtId="0" fontId="9" fillId="3" borderId="3" xfId="44" applyFont="1" applyFill="1" applyBorder="1" applyAlignment="1">
      <alignment horizontal="center" wrapText="1"/>
    </xf>
    <xf numFmtId="0" fontId="9" fillId="3" borderId="3" xfId="43" applyFont="1" applyFill="1" applyBorder="1" applyAlignment="1">
      <alignment horizontal="center" wrapText="1"/>
    </xf>
    <xf numFmtId="0" fontId="8" fillId="3" borderId="0" xfId="42" applyFont="1" applyFill="1" applyAlignment="1">
      <alignment horizontal="center" vertical="center" wrapText="1"/>
    </xf>
    <xf numFmtId="0" fontId="9" fillId="3" borderId="0" xfId="41" applyFont="1" applyFill="1" applyBorder="1" applyAlignment="1">
      <alignment horizontal="center" wrapText="1"/>
    </xf>
    <xf numFmtId="0" fontId="9" fillId="3" borderId="2" xfId="41" applyFont="1" applyFill="1" applyBorder="1" applyAlignment="1">
      <alignment horizontal="center" wrapText="1"/>
    </xf>
    <xf numFmtId="0" fontId="8" fillId="3" borderId="0" xfId="41" applyFont="1" applyFill="1" applyBorder="1" applyAlignment="1">
      <alignment horizontal="center" vertical="center" wrapText="1"/>
    </xf>
    <xf numFmtId="0" fontId="8" fillId="3" borderId="2" xfId="41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10" fillId="3" borderId="4" xfId="4" applyFont="1" applyFill="1" applyBorder="1" applyAlignment="1">
      <alignment horizontal="left" vertical="center"/>
    </xf>
    <xf numFmtId="0" fontId="13" fillId="3" borderId="14" xfId="25" applyFont="1" applyFill="1" applyBorder="1" applyAlignment="1">
      <alignment horizontal="left" wrapText="1"/>
    </xf>
    <xf numFmtId="0" fontId="13" fillId="3" borderId="15" xfId="25" applyFont="1" applyFill="1" applyBorder="1" applyAlignment="1">
      <alignment horizontal="left" wrapText="1"/>
    </xf>
    <xf numFmtId="0" fontId="11" fillId="3" borderId="5" xfId="4" applyFont="1" applyFill="1" applyBorder="1" applyAlignment="1">
      <alignment horizontal="center" vertical="center" wrapText="1"/>
    </xf>
    <xf numFmtId="0" fontId="11" fillId="3" borderId="2" xfId="4" applyFont="1" applyFill="1" applyBorder="1" applyAlignment="1">
      <alignment horizontal="center" vertical="center" wrapText="1"/>
    </xf>
    <xf numFmtId="0" fontId="11" fillId="3" borderId="6" xfId="4" applyFont="1" applyFill="1" applyBorder="1" applyAlignment="1">
      <alignment horizontal="center" vertical="center" wrapText="1"/>
    </xf>
    <xf numFmtId="0" fontId="10" fillId="3" borderId="4" xfId="4" applyFont="1" applyFill="1" applyBorder="1" applyAlignment="1">
      <alignment horizontal="center" vertical="center"/>
    </xf>
    <xf numFmtId="0" fontId="11" fillId="3" borderId="6" xfId="4" applyFont="1" applyFill="1" applyBorder="1" applyAlignment="1">
      <alignment horizontal="center" wrapText="1"/>
    </xf>
    <xf numFmtId="0" fontId="10" fillId="3" borderId="4" xfId="4" applyFont="1" applyFill="1" applyBorder="1" applyAlignment="1">
      <alignment horizontal="center" vertical="center" wrapText="1"/>
    </xf>
    <xf numFmtId="3" fontId="11" fillId="3" borderId="6" xfId="4" applyNumberFormat="1" applyFont="1" applyFill="1" applyBorder="1" applyAlignment="1">
      <alignment horizontal="center" vertical="center" wrapText="1"/>
    </xf>
    <xf numFmtId="0" fontId="10" fillId="3" borderId="0" xfId="4" applyFont="1" applyFill="1" applyAlignment="1">
      <alignment horizontal="center" wrapText="1"/>
    </xf>
    <xf numFmtId="0" fontId="10" fillId="3" borderId="2" xfId="4" applyFont="1" applyFill="1" applyBorder="1" applyAlignment="1">
      <alignment horizontal="center" wrapText="1"/>
    </xf>
    <xf numFmtId="0" fontId="13" fillId="3" borderId="18" xfId="25" applyFont="1" applyFill="1" applyBorder="1" applyAlignment="1">
      <alignment horizontal="left" wrapText="1"/>
    </xf>
    <xf numFmtId="0" fontId="11" fillId="3" borderId="3" xfId="4" applyFont="1" applyFill="1" applyBorder="1" applyAlignment="1">
      <alignment horizontal="right" wrapText="1"/>
    </xf>
    <xf numFmtId="0" fontId="11" fillId="3" borderId="2" xfId="4" applyFont="1" applyFill="1" applyBorder="1" applyAlignment="1">
      <alignment horizontal="right" wrapText="1"/>
    </xf>
    <xf numFmtId="0" fontId="11" fillId="3" borderId="1" xfId="4" applyFont="1" applyFill="1" applyBorder="1" applyAlignment="1">
      <alignment horizontal="center" vertical="center" wrapText="1"/>
    </xf>
    <xf numFmtId="0" fontId="11" fillId="3" borderId="5" xfId="4" applyFont="1" applyFill="1" applyBorder="1" applyAlignment="1">
      <alignment horizontal="right" vertical="center" wrapText="1"/>
    </xf>
    <xf numFmtId="0" fontId="11" fillId="3" borderId="0" xfId="4" applyFont="1" applyFill="1" applyAlignment="1">
      <alignment horizontal="right" vertical="center" wrapText="1"/>
    </xf>
    <xf numFmtId="0" fontId="10" fillId="3" borderId="4" xfId="4" applyFont="1" applyFill="1" applyBorder="1" applyAlignment="1">
      <alignment horizontal="left" wrapText="1"/>
    </xf>
    <xf numFmtId="0" fontId="9" fillId="3" borderId="6" xfId="7" applyFont="1" applyFill="1" applyBorder="1" applyAlignment="1">
      <alignment horizontal="center" wrapText="1"/>
    </xf>
    <xf numFmtId="0" fontId="13" fillId="3" borderId="0" xfId="52" applyFont="1" applyFill="1" applyAlignment="1">
      <alignment horizontal="right" wrapText="1"/>
    </xf>
    <xf numFmtId="0" fontId="9" fillId="3" borderId="0" xfId="37" applyFont="1" applyFill="1" applyAlignment="1">
      <alignment vertical="top" wrapText="1"/>
    </xf>
    <xf numFmtId="179" fontId="9" fillId="3" borderId="0" xfId="37" applyNumberFormat="1" applyFont="1" applyFill="1" applyAlignment="1">
      <alignment vertical="center"/>
    </xf>
    <xf numFmtId="0" fontId="29" fillId="3" borderId="0" xfId="0" applyFont="1" applyFill="1" applyAlignment="1"/>
    <xf numFmtId="171" fontId="12" fillId="4" borderId="0" xfId="53" applyNumberFormat="1" applyFont="1" applyFill="1" applyBorder="1" applyAlignment="1">
      <alignment horizontal="right" vertical="center"/>
    </xf>
    <xf numFmtId="171" fontId="12" fillId="4" borderId="16" xfId="53" applyNumberFormat="1" applyFont="1" applyFill="1" applyBorder="1" applyAlignment="1">
      <alignment horizontal="right" vertical="center"/>
    </xf>
    <xf numFmtId="0" fontId="24" fillId="4" borderId="0" xfId="25" applyFont="1" applyFill="1" applyAlignment="1">
      <alignment horizontal="right" vertical="top"/>
    </xf>
    <xf numFmtId="171" fontId="9" fillId="3" borderId="0" xfId="37" applyNumberFormat="1" applyFont="1" applyFill="1" applyAlignment="1">
      <alignment horizontal="right" vertical="center"/>
    </xf>
    <xf numFmtId="171" fontId="29" fillId="3" borderId="0" xfId="0" applyNumberFormat="1" applyFont="1" applyFill="1" applyAlignment="1">
      <alignment horizontal="right"/>
    </xf>
    <xf numFmtId="0" fontId="9" fillId="3" borderId="3" xfId="37" applyFont="1" applyFill="1" applyBorder="1" applyAlignment="1">
      <alignment wrapText="1"/>
    </xf>
    <xf numFmtId="0" fontId="9" fillId="3" borderId="3" xfId="37" applyFont="1" applyFill="1" applyBorder="1" applyAlignment="1">
      <alignment horizontal="right" wrapText="1"/>
    </xf>
    <xf numFmtId="0" fontId="24" fillId="4" borderId="0" xfId="25" applyFont="1" applyFill="1" applyBorder="1" applyAlignment="1">
      <alignment vertical="top"/>
    </xf>
    <xf numFmtId="171" fontId="24" fillId="4" borderId="0" xfId="20" applyNumberFormat="1" applyFont="1" applyFill="1" applyBorder="1" applyAlignment="1">
      <alignment horizontal="right" vertical="center"/>
    </xf>
    <xf numFmtId="0" fontId="24" fillId="3" borderId="0" xfId="25" applyFont="1" applyFill="1" applyBorder="1" applyAlignment="1">
      <alignment vertical="top"/>
    </xf>
    <xf numFmtId="171" fontId="24" fillId="3" borderId="0" xfId="20" applyNumberFormat="1" applyFont="1" applyFill="1" applyBorder="1" applyAlignment="1">
      <alignment horizontal="right" vertical="center"/>
    </xf>
    <xf numFmtId="0" fontId="24" fillId="4" borderId="0" xfId="18" applyFont="1" applyFill="1" applyBorder="1" applyAlignment="1">
      <alignment wrapText="1"/>
    </xf>
    <xf numFmtId="171" fontId="9" fillId="3" borderId="0" xfId="6" applyNumberFormat="1" applyFont="1" applyFill="1" applyBorder="1" applyAlignment="1">
      <alignment horizontal="right" vertical="center"/>
    </xf>
    <xf numFmtId="0" fontId="9" fillId="3" borderId="3" xfId="18" applyFont="1" applyFill="1" applyBorder="1" applyAlignment="1">
      <alignment horizontal="right" vertical="center" wrapText="1"/>
    </xf>
    <xf numFmtId="0" fontId="9" fillId="3" borderId="0" xfId="18" applyFont="1" applyFill="1" applyBorder="1" applyAlignment="1">
      <alignment horizontal="right" vertical="center" wrapText="1"/>
    </xf>
    <xf numFmtId="0" fontId="9" fillId="3" borderId="3" xfId="18" applyFont="1" applyFill="1" applyBorder="1" applyAlignment="1">
      <alignment horizontal="left" vertical="center" wrapText="1"/>
    </xf>
    <xf numFmtId="0" fontId="24" fillId="4" borderId="0" xfId="6" applyFont="1" applyFill="1" applyBorder="1" applyAlignment="1">
      <alignment vertical="center" wrapText="1"/>
    </xf>
    <xf numFmtId="170" fontId="24" fillId="4" borderId="0" xfId="1" applyNumberFormat="1" applyFont="1" applyFill="1" applyBorder="1" applyAlignment="1">
      <alignment horizontal="left" vertical="center"/>
    </xf>
    <xf numFmtId="0" fontId="9" fillId="3" borderId="3" xfId="18" applyFont="1" applyFill="1" applyBorder="1" applyAlignment="1">
      <alignment horizontal="right" wrapText="1"/>
    </xf>
    <xf numFmtId="0" fontId="9" fillId="3" borderId="3" xfId="38" applyFont="1" applyFill="1" applyBorder="1" applyAlignment="1">
      <alignment horizontal="right" wrapText="1"/>
    </xf>
    <xf numFmtId="0" fontId="24" fillId="3" borderId="0" xfId="6" applyFont="1" applyFill="1" applyBorder="1" applyAlignment="1">
      <alignment vertical="center" wrapText="1"/>
    </xf>
    <xf numFmtId="170" fontId="24" fillId="3" borderId="0" xfId="1" applyNumberFormat="1" applyFont="1" applyFill="1" applyBorder="1" applyAlignment="1">
      <alignment horizontal="left" vertical="center"/>
    </xf>
    <xf numFmtId="170" fontId="25" fillId="4" borderId="0" xfId="1" applyNumberFormat="1" applyFont="1" applyFill="1"/>
    <xf numFmtId="0" fontId="9" fillId="3" borderId="0" xfId="22" applyFont="1" applyFill="1" applyBorder="1" applyAlignment="1">
      <alignment horizontal="left" wrapText="1"/>
    </xf>
    <xf numFmtId="0" fontId="9" fillId="3" borderId="0" xfId="22" applyFont="1" applyFill="1" applyBorder="1" applyAlignment="1">
      <alignment horizontal="right" wrapText="1"/>
    </xf>
    <xf numFmtId="0" fontId="9" fillId="3" borderId="0" xfId="37" applyFont="1" applyFill="1" applyBorder="1" applyAlignment="1">
      <alignment horizontal="right" wrapText="1"/>
    </xf>
    <xf numFmtId="171" fontId="24" fillId="4" borderId="0" xfId="6" applyNumberFormat="1" applyFont="1" applyFill="1" applyBorder="1" applyAlignment="1">
      <alignment horizontal="left" vertical="center"/>
    </xf>
    <xf numFmtId="0" fontId="12" fillId="3" borderId="0" xfId="21" applyFont="1" applyFill="1" applyBorder="1" applyAlignment="1">
      <alignment horizontal="left" vertical="center" wrapText="1"/>
    </xf>
    <xf numFmtId="0" fontId="9" fillId="3" borderId="3" xfId="19" applyFont="1" applyFill="1" applyBorder="1" applyAlignment="1">
      <alignment horizontal="left" wrapText="1"/>
    </xf>
    <xf numFmtId="0" fontId="9" fillId="3" borderId="3" xfId="19" applyFont="1" applyFill="1" applyBorder="1" applyAlignment="1">
      <alignment horizontal="center" wrapText="1"/>
    </xf>
    <xf numFmtId="174" fontId="24" fillId="4" borderId="0" xfId="19" applyNumberFormat="1" applyFont="1" applyFill="1" applyBorder="1" applyAlignment="1">
      <alignment horizontal="center"/>
    </xf>
    <xf numFmtId="0" fontId="9" fillId="3" borderId="0" xfId="20" applyFont="1" applyFill="1" applyAlignment="1">
      <alignment horizontal="right" wrapText="1"/>
    </xf>
    <xf numFmtId="0" fontId="9" fillId="3" borderId="0" xfId="20" applyFont="1" applyFill="1" applyAlignment="1">
      <alignment horizontal="right" wrapText="1"/>
    </xf>
    <xf numFmtId="0" fontId="9" fillId="3" borderId="0" xfId="6" applyFont="1" applyFill="1" applyAlignment="1">
      <alignment horizontal="right" wrapText="1"/>
    </xf>
    <xf numFmtId="0" fontId="9" fillId="3" borderId="3" xfId="6" applyFont="1" applyFill="1" applyBorder="1" applyAlignment="1">
      <alignment horizontal="right" wrapText="1"/>
    </xf>
    <xf numFmtId="0" fontId="9" fillId="3" borderId="0" xfId="6" applyFont="1" applyFill="1" applyAlignment="1">
      <alignment horizontal="right" wrapText="1"/>
    </xf>
    <xf numFmtId="0" fontId="11" fillId="3" borderId="0" xfId="27" applyFont="1" applyFill="1" applyBorder="1" applyAlignment="1">
      <alignment horizontal="center" wrapText="1"/>
    </xf>
    <xf numFmtId="0" fontId="24" fillId="4" borderId="0" xfId="27" applyFont="1" applyFill="1" applyBorder="1" applyAlignment="1">
      <alignment vertical="top" wrapText="1"/>
    </xf>
    <xf numFmtId="0" fontId="11" fillId="3" borderId="0" xfId="27" applyFont="1" applyFill="1" applyBorder="1" applyAlignment="1">
      <alignment horizontal="left" vertical="top" wrapText="1"/>
    </xf>
    <xf numFmtId="3" fontId="11" fillId="3" borderId="0" xfId="1" applyNumberFormat="1" applyFont="1" applyFill="1" applyBorder="1" applyAlignment="1">
      <alignment horizontal="center" vertical="center"/>
    </xf>
    <xf numFmtId="3" fontId="10" fillId="3" borderId="0" xfId="1" applyNumberFormat="1" applyFont="1" applyFill="1" applyBorder="1" applyAlignment="1">
      <alignment horizontal="center" vertical="center"/>
    </xf>
    <xf numFmtId="0" fontId="11" fillId="3" borderId="5" xfId="27" applyFont="1" applyFill="1" applyBorder="1" applyAlignment="1">
      <alignment horizontal="right" wrapText="1"/>
    </xf>
    <xf numFmtId="0" fontId="11" fillId="3" borderId="0" xfId="27" applyFont="1" applyFill="1" applyBorder="1" applyAlignment="1">
      <alignment horizontal="right" wrapText="1"/>
    </xf>
    <xf numFmtId="3" fontId="24" fillId="4" borderId="0" xfId="2" applyNumberFormat="1" applyFont="1" applyFill="1" applyBorder="1" applyAlignment="1">
      <alignment horizontal="right" vertical="center"/>
    </xf>
    <xf numFmtId="3" fontId="9" fillId="3" borderId="0" xfId="2" applyNumberFormat="1" applyFont="1" applyFill="1" applyAlignment="1">
      <alignment horizontal="right" vertical="center"/>
    </xf>
    <xf numFmtId="3" fontId="8" fillId="3" borderId="0" xfId="2" applyNumberFormat="1" applyFont="1" applyFill="1" applyAlignment="1">
      <alignment horizontal="right" vertical="center"/>
    </xf>
    <xf numFmtId="3" fontId="11" fillId="3" borderId="0" xfId="1" applyNumberFormat="1" applyFont="1" applyFill="1" applyBorder="1" applyAlignment="1">
      <alignment horizontal="right" vertical="center"/>
    </xf>
    <xf numFmtId="0" fontId="9" fillId="3" borderId="0" xfId="25" applyFont="1" applyFill="1" applyAlignment="1">
      <alignment horizontal="right" vertical="center" wrapText="1"/>
    </xf>
    <xf numFmtId="0" fontId="9" fillId="3" borderId="0" xfId="25" applyFont="1" applyFill="1" applyAlignment="1">
      <alignment horizontal="right" wrapText="1"/>
    </xf>
    <xf numFmtId="0" fontId="13" fillId="3" borderId="19" xfId="0" applyFont="1" applyFill="1" applyBorder="1" applyAlignment="1">
      <alignment horizontal="right" vertical="center" wrapText="1"/>
    </xf>
    <xf numFmtId="0" fontId="13" fillId="3" borderId="0" xfId="0" applyFont="1" applyFill="1" applyAlignment="1">
      <alignment horizontal="right" vertical="center" wrapText="1"/>
    </xf>
    <xf numFmtId="0" fontId="13" fillId="3" borderId="0" xfId="5" applyFont="1" applyFill="1" applyAlignment="1">
      <alignment horizontal="right" vertical="center" wrapText="1"/>
    </xf>
    <xf numFmtId="0" fontId="13" fillId="3" borderId="13" xfId="5" applyFont="1" applyFill="1" applyBorder="1" applyAlignment="1">
      <alignment horizontal="right" vertical="center" wrapText="1"/>
    </xf>
    <xf numFmtId="0" fontId="9" fillId="3" borderId="0" xfId="25" applyFont="1" applyFill="1" applyBorder="1" applyAlignment="1">
      <alignment horizontal="left" vertical="center" wrapText="1"/>
    </xf>
    <xf numFmtId="0" fontId="9" fillId="3" borderId="2" xfId="25" applyFont="1" applyFill="1" applyBorder="1" applyAlignment="1">
      <alignment horizontal="left" vertical="center" wrapText="1"/>
    </xf>
    <xf numFmtId="0" fontId="9" fillId="3" borderId="3" xfId="20" applyFont="1" applyFill="1" applyBorder="1" applyAlignment="1">
      <alignment horizontal="center" vertical="center" wrapText="1"/>
    </xf>
    <xf numFmtId="0" fontId="9" fillId="3" borderId="0" xfId="20" applyFont="1" applyFill="1" applyBorder="1" applyAlignment="1">
      <alignment horizontal="center" wrapText="1"/>
    </xf>
    <xf numFmtId="0" fontId="9" fillId="3" borderId="3" xfId="20" applyFont="1" applyFill="1" applyBorder="1" applyAlignment="1">
      <alignment horizontal="right" vertical="center" wrapText="1"/>
    </xf>
    <xf numFmtId="0" fontId="24" fillId="4" borderId="0" xfId="20" applyFont="1" applyFill="1" applyBorder="1" applyAlignment="1">
      <alignment vertical="top" wrapText="1"/>
    </xf>
    <xf numFmtId="3" fontId="24" fillId="4" borderId="0" xfId="1" applyNumberFormat="1" applyFont="1" applyFill="1" applyBorder="1" applyAlignment="1">
      <alignment horizontal="center" vertical="center"/>
    </xf>
    <xf numFmtId="3" fontId="24" fillId="4" borderId="0" xfId="1" applyNumberFormat="1" applyFont="1" applyFill="1" applyBorder="1" applyAlignment="1">
      <alignment horizontal="right" vertical="center"/>
    </xf>
    <xf numFmtId="0" fontId="9" fillId="3" borderId="0" xfId="20" applyFont="1" applyFill="1" applyBorder="1" applyAlignment="1">
      <alignment vertical="top" wrapText="1"/>
    </xf>
    <xf numFmtId="3" fontId="9" fillId="3" borderId="0" xfId="1" applyNumberFormat="1" applyFont="1" applyFill="1" applyBorder="1" applyAlignment="1">
      <alignment vertical="center"/>
    </xf>
    <xf numFmtId="3" fontId="24" fillId="4" borderId="0" xfId="1" applyNumberFormat="1" applyFont="1" applyFill="1" applyBorder="1" applyAlignment="1">
      <alignment vertical="center"/>
    </xf>
    <xf numFmtId="0" fontId="13" fillId="3" borderId="0" xfId="5" applyFont="1" applyFill="1" applyAlignment="1">
      <alignment horizontal="right" vertical="center" wrapText="1"/>
    </xf>
    <xf numFmtId="0" fontId="24" fillId="4" borderId="0" xfId="2" applyFont="1" applyFill="1" applyBorder="1" applyAlignment="1">
      <alignment vertical="top" wrapText="1"/>
    </xf>
    <xf numFmtId="3" fontId="25" fillId="4" borderId="0" xfId="1" applyNumberFormat="1" applyFont="1" applyFill="1" applyBorder="1" applyAlignment="1">
      <alignment horizontal="right" vertical="center"/>
    </xf>
    <xf numFmtId="3" fontId="30" fillId="6" borderId="0" xfId="0" applyNumberFormat="1" applyFont="1" applyFill="1" applyBorder="1"/>
    <xf numFmtId="0" fontId="8" fillId="3" borderId="0" xfId="2" applyFont="1" applyFill="1" applyBorder="1" applyAlignment="1">
      <alignment vertical="top" wrapText="1"/>
    </xf>
    <xf numFmtId="0" fontId="0" fillId="6" borderId="0" xfId="0" applyFill="1" applyBorder="1"/>
    <xf numFmtId="0" fontId="9" fillId="3" borderId="3" xfId="2" applyFont="1" applyFill="1" applyBorder="1" applyAlignment="1">
      <alignment horizontal="right" wrapText="1"/>
    </xf>
    <xf numFmtId="0" fontId="9" fillId="3" borderId="0" xfId="2" applyFont="1" applyFill="1" applyBorder="1" applyAlignment="1">
      <alignment horizontal="right" wrapText="1"/>
    </xf>
    <xf numFmtId="0" fontId="9" fillId="3" borderId="0" xfId="2" applyFont="1" applyFill="1" applyBorder="1" applyAlignment="1">
      <alignment horizontal="right" vertical="center" wrapText="1"/>
    </xf>
    <xf numFmtId="0" fontId="9" fillId="3" borderId="0" xfId="7" applyFont="1" applyFill="1" applyBorder="1" applyAlignment="1">
      <alignment horizontal="left" wrapText="1"/>
    </xf>
    <xf numFmtId="3" fontId="24" fillId="4" borderId="0" xfId="4" applyNumberFormat="1" applyFont="1" applyFill="1" applyBorder="1" applyAlignment="1">
      <alignment horizontal="left" vertical="top" wrapText="1"/>
    </xf>
    <xf numFmtId="0" fontId="9" fillId="3" borderId="0" xfId="25" applyFont="1" applyFill="1" applyBorder="1" applyAlignment="1">
      <alignment horizontal="left" vertical="top" wrapText="1" indent="1"/>
    </xf>
    <xf numFmtId="3" fontId="9" fillId="3" borderId="0" xfId="1" applyNumberFormat="1" applyFont="1" applyFill="1" applyBorder="1" applyAlignment="1">
      <alignment horizontal="center" vertical="center"/>
    </xf>
    <xf numFmtId="0" fontId="9" fillId="0" borderId="0" xfId="6" applyFont="1" applyBorder="1" applyAlignment="1">
      <alignment horizontal="right" wrapText="1"/>
    </xf>
    <xf numFmtId="3" fontId="9" fillId="3" borderId="0" xfId="2" applyNumberFormat="1" applyFont="1" applyFill="1" applyAlignment="1">
      <alignment vertical="top" wrapText="1"/>
    </xf>
    <xf numFmtId="3" fontId="9" fillId="3" borderId="0" xfId="2" applyNumberFormat="1" applyFont="1" applyFill="1" applyAlignment="1">
      <alignment vertical="top"/>
    </xf>
    <xf numFmtId="0" fontId="9" fillId="3" borderId="0" xfId="6" applyFont="1" applyFill="1" applyBorder="1" applyAlignment="1">
      <alignment horizontal="right" vertical="center" wrapText="1"/>
    </xf>
    <xf numFmtId="0" fontId="9" fillId="3" borderId="0" xfId="6" applyFont="1" applyFill="1" applyBorder="1" applyAlignment="1">
      <alignment horizontal="right" vertical="center"/>
    </xf>
    <xf numFmtId="0" fontId="9" fillId="0" borderId="0" xfId="6" applyFont="1" applyBorder="1" applyAlignment="1">
      <alignment horizontal="right" vertical="center"/>
    </xf>
    <xf numFmtId="0" fontId="9" fillId="0" borderId="0" xfId="6" applyFont="1" applyBorder="1" applyAlignment="1">
      <alignment horizontal="right" vertical="center" wrapText="1"/>
    </xf>
    <xf numFmtId="0" fontId="9" fillId="3" borderId="3" xfId="25" applyFont="1" applyFill="1" applyBorder="1" applyAlignment="1">
      <alignment horizontal="right" wrapText="1"/>
    </xf>
    <xf numFmtId="0" fontId="9" fillId="3" borderId="2" xfId="25" applyFont="1" applyFill="1" applyBorder="1" applyAlignment="1">
      <alignment horizontal="right" wrapText="1"/>
    </xf>
    <xf numFmtId="2" fontId="9" fillId="3" borderId="0" xfId="1" applyNumberFormat="1" applyFont="1" applyFill="1" applyAlignment="1">
      <alignment horizontal="right" vertical="center"/>
    </xf>
    <xf numFmtId="174" fontId="24" fillId="4" borderId="0" xfId="5" applyNumberFormat="1" applyFont="1" applyFill="1" applyAlignment="1">
      <alignment horizontal="center" vertical="center"/>
    </xf>
    <xf numFmtId="174" fontId="9" fillId="3" borderId="0" xfId="5" applyNumberFormat="1" applyFont="1" applyFill="1" applyAlignment="1">
      <alignment horizontal="center" vertical="center"/>
    </xf>
    <xf numFmtId="0" fontId="9" fillId="3" borderId="0" xfId="5" applyFont="1" applyFill="1" applyAlignment="1">
      <alignment vertical="top"/>
    </xf>
    <xf numFmtId="0" fontId="9" fillId="3" borderId="3" xfId="5" applyFont="1" applyFill="1" applyBorder="1" applyAlignment="1">
      <alignment horizontal="left" vertical="center" wrapText="1"/>
    </xf>
    <xf numFmtId="0" fontId="9" fillId="3" borderId="0" xfId="5" applyFont="1" applyFill="1" applyBorder="1" applyAlignment="1">
      <alignment horizontal="left" vertical="center" wrapText="1"/>
    </xf>
    <xf numFmtId="0" fontId="9" fillId="3" borderId="0" xfId="5" applyFont="1" applyFill="1" applyBorder="1" applyAlignment="1">
      <alignment wrapText="1"/>
    </xf>
    <xf numFmtId="0" fontId="24" fillId="4" borderId="0" xfId="5" applyFont="1" applyFill="1" applyBorder="1" applyAlignment="1">
      <alignment vertical="top" wrapText="1"/>
    </xf>
    <xf numFmtId="167" fontId="24" fillId="4" borderId="0" xfId="5" applyNumberFormat="1" applyFont="1" applyFill="1" applyBorder="1" applyAlignment="1">
      <alignment horizontal="right" vertical="center"/>
    </xf>
    <xf numFmtId="174" fontId="24" fillId="4" borderId="0" xfId="5" applyNumberFormat="1" applyFont="1" applyFill="1" applyBorder="1" applyAlignment="1">
      <alignment horizontal="center" vertical="center"/>
    </xf>
    <xf numFmtId="172" fontId="24" fillId="4" borderId="0" xfId="5" applyNumberFormat="1" applyFont="1" applyFill="1" applyBorder="1" applyAlignment="1">
      <alignment horizontal="right" vertical="center"/>
    </xf>
    <xf numFmtId="0" fontId="8" fillId="3" borderId="0" xfId="5" applyFont="1" applyFill="1" applyBorder="1" applyAlignment="1">
      <alignment vertical="top" wrapText="1"/>
    </xf>
    <xf numFmtId="167" fontId="8" fillId="3" borderId="0" xfId="5" applyNumberFormat="1" applyFont="1" applyFill="1" applyBorder="1" applyAlignment="1">
      <alignment horizontal="right" vertical="center"/>
    </xf>
    <xf numFmtId="174" fontId="8" fillId="3" borderId="0" xfId="5" applyNumberFormat="1" applyFont="1" applyFill="1" applyBorder="1" applyAlignment="1">
      <alignment horizontal="center" vertical="center"/>
    </xf>
    <xf numFmtId="172" fontId="8" fillId="3" borderId="0" xfId="5" applyNumberFormat="1" applyFont="1" applyFill="1" applyBorder="1" applyAlignment="1">
      <alignment horizontal="right" vertical="center"/>
    </xf>
    <xf numFmtId="0" fontId="9" fillId="3" borderId="0" xfId="25" applyFont="1" applyFill="1" applyBorder="1" applyAlignment="1">
      <alignment horizontal="right" wrapText="1"/>
    </xf>
    <xf numFmtId="0" fontId="9" fillId="3" borderId="3" xfId="5" applyFont="1" applyFill="1" applyBorder="1" applyAlignment="1">
      <alignment horizontal="right" wrapText="1"/>
    </xf>
    <xf numFmtId="0" fontId="9" fillId="3" borderId="0" xfId="5" applyFont="1" applyFill="1" applyBorder="1" applyAlignment="1">
      <alignment horizontal="center" wrapText="1"/>
    </xf>
    <xf numFmtId="0" fontId="24" fillId="4" borderId="0" xfId="6" applyFont="1" applyFill="1" applyBorder="1" applyAlignment="1">
      <alignment vertical="top" wrapText="1"/>
    </xf>
    <xf numFmtId="176" fontId="24" fillId="4" borderId="0" xfId="1" applyNumberFormat="1" applyFont="1" applyFill="1" applyBorder="1" applyAlignment="1">
      <alignment horizontal="right" vertical="center"/>
    </xf>
    <xf numFmtId="165" fontId="24" fillId="4" borderId="0" xfId="1" applyFont="1" applyFill="1" applyBorder="1" applyAlignment="1">
      <alignment horizontal="right" vertical="center"/>
    </xf>
    <xf numFmtId="176" fontId="8" fillId="3" borderId="0" xfId="1" applyNumberFormat="1" applyFont="1" applyFill="1" applyBorder="1" applyAlignment="1">
      <alignment horizontal="right" vertical="center"/>
    </xf>
    <xf numFmtId="0" fontId="9" fillId="3" borderId="0" xfId="25" applyFont="1" applyFill="1" applyBorder="1" applyAlignment="1">
      <alignment wrapText="1"/>
    </xf>
    <xf numFmtId="0" fontId="9" fillId="3" borderId="0" xfId="28" applyFont="1" applyFill="1" applyBorder="1" applyAlignment="1">
      <alignment horizontal="center" wrapText="1"/>
    </xf>
    <xf numFmtId="0" fontId="24" fillId="4" borderId="0" xfId="21" applyFont="1" applyFill="1" applyBorder="1" applyAlignment="1">
      <alignment horizontal="left" vertical="center" wrapText="1"/>
    </xf>
    <xf numFmtId="0" fontId="9" fillId="3" borderId="0" xfId="25" applyFont="1" applyFill="1" applyAlignment="1">
      <alignment horizontal="right" wrapText="1"/>
    </xf>
    <xf numFmtId="175" fontId="24" fillId="4" borderId="0" xfId="1" applyNumberFormat="1" applyFont="1" applyFill="1" applyBorder="1" applyAlignment="1">
      <alignment vertical="center"/>
    </xf>
    <xf numFmtId="175" fontId="8" fillId="3" borderId="0" xfId="1" applyNumberFormat="1" applyFont="1" applyFill="1" applyBorder="1" applyAlignment="1">
      <alignment vertical="center"/>
    </xf>
    <xf numFmtId="175" fontId="9" fillId="3" borderId="0" xfId="1" applyNumberFormat="1" applyFont="1" applyFill="1" applyBorder="1" applyAlignment="1">
      <alignment vertical="center"/>
    </xf>
    <xf numFmtId="175" fontId="25" fillId="4" borderId="0" xfId="1" applyNumberFormat="1" applyFont="1" applyFill="1" applyBorder="1" applyAlignment="1">
      <alignment vertical="center"/>
    </xf>
    <xf numFmtId="0" fontId="9" fillId="3" borderId="0" xfId="5" applyFont="1" applyFill="1" applyBorder="1" applyAlignment="1">
      <alignment horizontal="left" wrapText="1"/>
    </xf>
    <xf numFmtId="0" fontId="9" fillId="3" borderId="0" xfId="5" applyFont="1" applyFill="1" applyBorder="1" applyAlignment="1">
      <alignment horizontal="left" wrapText="1"/>
    </xf>
    <xf numFmtId="175" fontId="24" fillId="4" borderId="0" xfId="1" applyNumberFormat="1" applyFont="1" applyFill="1" applyBorder="1" applyAlignment="1">
      <alignment horizontal="right" vertical="top" wrapText="1"/>
    </xf>
    <xf numFmtId="175" fontId="8" fillId="3" borderId="0" xfId="1" applyNumberFormat="1" applyFont="1" applyFill="1" applyBorder="1" applyAlignment="1">
      <alignment horizontal="right" vertical="top" wrapText="1"/>
    </xf>
    <xf numFmtId="0" fontId="18" fillId="3" borderId="0" xfId="26" applyFont="1" applyFill="1" applyBorder="1" applyAlignment="1">
      <alignment horizontal="left" vertical="center" wrapText="1"/>
    </xf>
    <xf numFmtId="0" fontId="18" fillId="3" borderId="3" xfId="28" applyFont="1" applyFill="1" applyBorder="1" applyAlignment="1">
      <alignment horizontal="center" wrapText="1"/>
    </xf>
    <xf numFmtId="0" fontId="18" fillId="3" borderId="0" xfId="26" applyFont="1" applyFill="1" applyBorder="1" applyAlignment="1">
      <alignment horizontal="left" wrapText="1"/>
    </xf>
    <xf numFmtId="0" fontId="9" fillId="3" borderId="0" xfId="26" applyFont="1" applyFill="1" applyBorder="1" applyAlignment="1">
      <alignment horizontal="left" vertical="center" wrapText="1"/>
    </xf>
    <xf numFmtId="0" fontId="9" fillId="3" borderId="0" xfId="30" applyFont="1" applyFill="1" applyBorder="1" applyAlignment="1">
      <alignment horizontal="left" wrapText="1"/>
    </xf>
    <xf numFmtId="0" fontId="9" fillId="3" borderId="0" xfId="28" applyFont="1" applyFill="1" applyBorder="1" applyAlignment="1">
      <alignment horizontal="left" wrapText="1"/>
    </xf>
    <xf numFmtId="0" fontId="24" fillId="4" borderId="0" xfId="28" applyFont="1" applyFill="1" applyBorder="1" applyAlignment="1">
      <alignment vertical="top"/>
    </xf>
    <xf numFmtId="0" fontId="12" fillId="2" borderId="0" xfId="0" applyFont="1" applyFill="1" applyBorder="1"/>
    <xf numFmtId="0" fontId="8" fillId="3" borderId="0" xfId="28" applyFont="1" applyFill="1" applyBorder="1" applyAlignment="1">
      <alignment vertical="top"/>
    </xf>
    <xf numFmtId="0" fontId="9" fillId="3" borderId="3" xfId="28" applyFont="1" applyFill="1" applyBorder="1" applyAlignment="1">
      <alignment horizontal="right" wrapText="1"/>
    </xf>
    <xf numFmtId="0" fontId="9" fillId="3" borderId="0" xfId="28" applyFont="1" applyFill="1" applyAlignment="1">
      <alignment horizontal="right" wrapText="1"/>
    </xf>
    <xf numFmtId="0" fontId="9" fillId="3" borderId="0" xfId="28" applyFont="1" applyFill="1" applyBorder="1" applyAlignment="1">
      <alignment horizontal="right" wrapText="1"/>
    </xf>
    <xf numFmtId="0" fontId="9" fillId="3" borderId="0" xfId="26" applyFont="1" applyFill="1" applyBorder="1" applyAlignment="1">
      <alignment horizontal="left" wrapText="1"/>
    </xf>
    <xf numFmtId="0" fontId="9" fillId="3" borderId="0" xfId="31" applyFont="1" applyFill="1" applyBorder="1" applyAlignment="1">
      <alignment horizontal="left" wrapText="1"/>
    </xf>
    <xf numFmtId="0" fontId="24" fillId="4" borderId="0" xfId="31" applyFont="1" applyFill="1" applyBorder="1" applyAlignment="1">
      <alignment horizontal="left" vertical="top" wrapText="1"/>
    </xf>
    <xf numFmtId="170" fontId="9" fillId="3" borderId="0" xfId="1" applyNumberFormat="1" applyFont="1" applyFill="1" applyBorder="1" applyAlignment="1">
      <alignment horizontal="left" vertical="center"/>
    </xf>
    <xf numFmtId="0" fontId="9" fillId="3" borderId="3" xfId="28" applyFont="1" applyFill="1" applyBorder="1" applyAlignment="1">
      <alignment horizontal="right" wrapText="1"/>
    </xf>
    <xf numFmtId="170" fontId="9" fillId="3" borderId="0" xfId="1" applyNumberFormat="1" applyFont="1" applyFill="1" applyBorder="1" applyAlignment="1">
      <alignment horizontal="left" vertical="top"/>
    </xf>
    <xf numFmtId="0" fontId="9" fillId="3" borderId="0" xfId="32" applyFont="1" applyFill="1" applyBorder="1" applyAlignment="1">
      <alignment horizontal="left" wrapText="1"/>
    </xf>
    <xf numFmtId="0" fontId="9" fillId="3" borderId="0" xfId="32" applyFont="1" applyFill="1" applyBorder="1" applyAlignment="1">
      <alignment horizontal="center" wrapText="1"/>
    </xf>
    <xf numFmtId="0" fontId="9" fillId="3" borderId="0" xfId="32" applyFont="1" applyFill="1" applyBorder="1" applyAlignment="1">
      <alignment horizontal="center" vertical="center" wrapText="1"/>
    </xf>
    <xf numFmtId="0" fontId="9" fillId="3" borderId="0" xfId="32" applyFont="1" applyFill="1" applyBorder="1" applyAlignment="1">
      <alignment horizontal="center" wrapText="1"/>
    </xf>
    <xf numFmtId="0" fontId="9" fillId="3" borderId="0" xfId="54" applyFont="1" applyFill="1" applyBorder="1" applyAlignment="1">
      <alignment horizontal="center" wrapText="1"/>
    </xf>
    <xf numFmtId="0" fontId="9" fillId="3" borderId="3" xfId="54" applyFont="1" applyFill="1" applyBorder="1" applyAlignment="1">
      <alignment horizontal="right" wrapText="1"/>
    </xf>
    <xf numFmtId="0" fontId="9" fillId="3" borderId="0" xfId="54" applyFont="1" applyFill="1" applyAlignment="1">
      <alignment horizontal="right" wrapText="1"/>
    </xf>
    <xf numFmtId="0" fontId="9" fillId="3" borderId="0" xfId="54" applyFont="1" applyFill="1" applyBorder="1" applyAlignment="1">
      <alignment horizontal="right" wrapText="1"/>
    </xf>
    <xf numFmtId="3" fontId="13" fillId="2" borderId="0" xfId="0" applyNumberFormat="1" applyFont="1" applyFill="1" applyAlignment="1">
      <alignment horizontal="center"/>
    </xf>
    <xf numFmtId="170" fontId="24" fillId="4" borderId="0" xfId="1" applyNumberFormat="1" applyFont="1" applyFill="1" applyBorder="1" applyAlignment="1">
      <alignment vertical="center"/>
    </xf>
    <xf numFmtId="3" fontId="8" fillId="3" borderId="0" xfId="1" applyNumberFormat="1" applyFont="1" applyFill="1" applyBorder="1" applyAlignment="1">
      <alignment vertical="center"/>
    </xf>
    <xf numFmtId="0" fontId="9" fillId="3" borderId="3" xfId="55" applyFont="1" applyFill="1" applyBorder="1" applyAlignment="1">
      <alignment horizontal="right" vertical="center" wrapText="1"/>
    </xf>
    <xf numFmtId="0" fontId="9" fillId="3" borderId="0" xfId="55" applyFont="1" applyFill="1" applyAlignment="1">
      <alignment horizontal="right" vertical="center" wrapText="1"/>
    </xf>
    <xf numFmtId="0" fontId="9" fillId="3" borderId="2" xfId="55" applyFont="1" applyFill="1" applyBorder="1" applyAlignment="1">
      <alignment horizontal="right" vertical="center" wrapText="1"/>
    </xf>
    <xf numFmtId="3" fontId="13" fillId="2" borderId="0" xfId="0" applyNumberFormat="1" applyFont="1" applyFill="1" applyAlignment="1"/>
    <xf numFmtId="0" fontId="9" fillId="3" borderId="20" xfId="55" applyFont="1" applyFill="1" applyBorder="1" applyAlignment="1">
      <alignment horizontal="right" wrapText="1"/>
    </xf>
    <xf numFmtId="3" fontId="13" fillId="2" borderId="0" xfId="0" applyNumberFormat="1" applyFont="1" applyFill="1" applyAlignment="1">
      <alignment horizontal="right"/>
    </xf>
    <xf numFmtId="3" fontId="8" fillId="3" borderId="0" xfId="1" applyNumberFormat="1" applyFont="1" applyFill="1" applyBorder="1" applyAlignment="1">
      <alignment horizontal="center" vertical="center"/>
    </xf>
    <xf numFmtId="0" fontId="9" fillId="3" borderId="3" xfId="33" applyFont="1" applyFill="1" applyBorder="1" applyAlignment="1">
      <alignment horizontal="right" wrapText="1"/>
    </xf>
    <xf numFmtId="0" fontId="9" fillId="3" borderId="0" xfId="33" applyFont="1" applyFill="1" applyAlignment="1">
      <alignment horizontal="right" wrapText="1"/>
    </xf>
    <xf numFmtId="0" fontId="9" fillId="3" borderId="2" xfId="33" applyFont="1" applyFill="1" applyBorder="1" applyAlignment="1">
      <alignment horizontal="right" wrapText="1"/>
    </xf>
    <xf numFmtId="2" fontId="16" fillId="2" borderId="0" xfId="0" applyNumberFormat="1" applyFont="1" applyFill="1"/>
    <xf numFmtId="2" fontId="27" fillId="2" borderId="0" xfId="0" applyNumberFormat="1" applyFont="1" applyFill="1"/>
    <xf numFmtId="3" fontId="23" fillId="4" borderId="0" xfId="1" applyNumberFormat="1" applyFont="1" applyFill="1" applyBorder="1" applyAlignment="1">
      <alignment horizontal="center" vertical="center"/>
    </xf>
    <xf numFmtId="3" fontId="23" fillId="4" borderId="0" xfId="35" applyNumberFormat="1" applyFont="1" applyFill="1" applyAlignment="1">
      <alignment horizontal="center" vertical="top" wrapText="1"/>
    </xf>
    <xf numFmtId="3" fontId="17" fillId="3" borderId="0" xfId="1" applyNumberFormat="1" applyFont="1" applyFill="1" applyBorder="1" applyAlignment="1">
      <alignment horizontal="center" vertical="center"/>
    </xf>
    <xf numFmtId="3" fontId="17" fillId="3" borderId="0" xfId="35" applyNumberFormat="1" applyFont="1" applyFill="1" applyAlignment="1">
      <alignment horizontal="center" vertical="top" wrapText="1"/>
    </xf>
    <xf numFmtId="3" fontId="18" fillId="3" borderId="0" xfId="1" applyNumberFormat="1" applyFont="1" applyFill="1" applyBorder="1" applyAlignment="1">
      <alignment horizontal="center" vertical="center"/>
    </xf>
    <xf numFmtId="0" fontId="9" fillId="3" borderId="3" xfId="9" applyFont="1" applyFill="1" applyBorder="1" applyAlignment="1">
      <alignment horizontal="right" wrapText="1"/>
    </xf>
    <xf numFmtId="0" fontId="9" fillId="3" borderId="2" xfId="9" applyFont="1" applyFill="1" applyBorder="1" applyAlignment="1">
      <alignment horizontal="right" wrapText="1"/>
    </xf>
    <xf numFmtId="0" fontId="9" fillId="3" borderId="1" xfId="9" applyFont="1" applyFill="1" applyBorder="1" applyAlignment="1">
      <alignment horizontal="right" wrapText="1"/>
    </xf>
    <xf numFmtId="0" fontId="9" fillId="3" borderId="2" xfId="10" applyFont="1" applyFill="1" applyBorder="1" applyAlignment="1">
      <alignment horizontal="right" wrapText="1"/>
    </xf>
    <xf numFmtId="0" fontId="9" fillId="3" borderId="3" xfId="10" applyFont="1" applyFill="1" applyBorder="1" applyAlignment="1">
      <alignment horizontal="right" wrapText="1"/>
    </xf>
    <xf numFmtId="0" fontId="9" fillId="3" borderId="2" xfId="10" applyFont="1" applyFill="1" applyBorder="1" applyAlignment="1">
      <alignment horizontal="right" wrapText="1"/>
    </xf>
    <xf numFmtId="170" fontId="8" fillId="4" borderId="0" xfId="1" applyNumberFormat="1" applyFont="1" applyFill="1" applyBorder="1" applyAlignment="1">
      <alignment vertical="center"/>
    </xf>
    <xf numFmtId="3" fontId="9" fillId="4" borderId="0" xfId="1" applyNumberFormat="1" applyFont="1" applyFill="1" applyBorder="1" applyAlignment="1">
      <alignment vertical="center"/>
    </xf>
    <xf numFmtId="3" fontId="9" fillId="4" borderId="0" xfId="1" applyNumberFormat="1" applyFont="1" applyFill="1" applyBorder="1" applyAlignment="1">
      <alignment horizontal="right" vertical="center"/>
    </xf>
    <xf numFmtId="3" fontId="12" fillId="2" borderId="0" xfId="0" applyNumberFormat="1" applyFont="1" applyFill="1" applyAlignment="1">
      <alignment horizontal="right"/>
    </xf>
    <xf numFmtId="0" fontId="9" fillId="3" borderId="3" xfId="11" applyFont="1" applyFill="1" applyBorder="1" applyAlignment="1">
      <alignment horizontal="left" vertical="center" wrapText="1"/>
    </xf>
    <xf numFmtId="0" fontId="9" fillId="3" borderId="0" xfId="11" applyFont="1" applyFill="1" applyAlignment="1">
      <alignment horizontal="left" vertical="center" wrapText="1"/>
    </xf>
    <xf numFmtId="0" fontId="9" fillId="3" borderId="2" xfId="11" applyFont="1" applyFill="1" applyBorder="1" applyAlignment="1">
      <alignment horizontal="left" vertical="center" wrapText="1"/>
    </xf>
    <xf numFmtId="0" fontId="9" fillId="3" borderId="0" xfId="11" applyFont="1" applyFill="1" applyBorder="1" applyAlignment="1">
      <alignment horizontal="right" wrapText="1"/>
    </xf>
    <xf numFmtId="0" fontId="9" fillId="3" borderId="0" xfId="11" applyFont="1" applyFill="1" applyBorder="1" applyAlignment="1">
      <alignment horizontal="right" wrapText="1"/>
    </xf>
    <xf numFmtId="0" fontId="9" fillId="3" borderId="2" xfId="11" applyFont="1" applyFill="1" applyBorder="1" applyAlignment="1">
      <alignment horizontal="right" wrapText="1"/>
    </xf>
    <xf numFmtId="0" fontId="9" fillId="3" borderId="3" xfId="11" applyFont="1" applyFill="1" applyBorder="1" applyAlignment="1">
      <alignment horizontal="right" wrapText="1"/>
    </xf>
    <xf numFmtId="0" fontId="9" fillId="3" borderId="1" xfId="11" applyFont="1" applyFill="1" applyBorder="1" applyAlignment="1">
      <alignment horizontal="right" wrapText="1"/>
    </xf>
    <xf numFmtId="0" fontId="9" fillId="3" borderId="2" xfId="11" applyFont="1" applyFill="1" applyBorder="1" applyAlignment="1">
      <alignment horizontal="right" wrapText="1"/>
    </xf>
    <xf numFmtId="0" fontId="9" fillId="3" borderId="0" xfId="11" applyFont="1" applyFill="1" applyAlignment="1">
      <alignment horizontal="right" wrapText="1"/>
    </xf>
    <xf numFmtId="0" fontId="9" fillId="3" borderId="3" xfId="12" applyFont="1" applyFill="1" applyBorder="1" applyAlignment="1">
      <alignment horizontal="right" wrapText="1"/>
    </xf>
    <xf numFmtId="0" fontId="9" fillId="3" borderId="2" xfId="12" applyFont="1" applyFill="1" applyBorder="1" applyAlignment="1">
      <alignment horizontal="right" wrapText="1"/>
    </xf>
    <xf numFmtId="0" fontId="9" fillId="3" borderId="2" xfId="12" applyFont="1" applyFill="1" applyBorder="1" applyAlignment="1">
      <alignment horizontal="right" wrapText="1"/>
    </xf>
    <xf numFmtId="0" fontId="11" fillId="3" borderId="3" xfId="14" applyFont="1" applyFill="1" applyBorder="1" applyAlignment="1">
      <alignment horizontal="right" wrapText="1"/>
    </xf>
    <xf numFmtId="0" fontId="11" fillId="3" borderId="0" xfId="14" applyFont="1" applyFill="1" applyAlignment="1">
      <alignment horizontal="right" wrapText="1"/>
    </xf>
    <xf numFmtId="0" fontId="9" fillId="3" borderId="3" xfId="14" applyFont="1" applyFill="1" applyBorder="1" applyAlignment="1">
      <alignment horizontal="right" wrapText="1"/>
    </xf>
    <xf numFmtId="0" fontId="9" fillId="3" borderId="0" xfId="14" applyFont="1" applyFill="1" applyAlignment="1">
      <alignment horizontal="right" wrapText="1"/>
    </xf>
    <xf numFmtId="0" fontId="9" fillId="3" borderId="3" xfId="14" applyFont="1" applyFill="1" applyBorder="1" applyAlignment="1">
      <alignment horizontal="right" wrapText="1"/>
    </xf>
    <xf numFmtId="0" fontId="9" fillId="3" borderId="1" xfId="15" applyFont="1" applyFill="1" applyBorder="1" applyAlignment="1">
      <alignment horizontal="right" wrapText="1"/>
    </xf>
    <xf numFmtId="0" fontId="9" fillId="3" borderId="3" xfId="15" applyFont="1" applyFill="1" applyBorder="1" applyAlignment="1">
      <alignment horizontal="right" wrapText="1"/>
    </xf>
    <xf numFmtId="0" fontId="9" fillId="3" borderId="2" xfId="15" applyFont="1" applyFill="1" applyBorder="1" applyAlignment="1">
      <alignment horizontal="right" wrapText="1"/>
    </xf>
    <xf numFmtId="0" fontId="9" fillId="3" borderId="3" xfId="16" applyFont="1" applyFill="1" applyBorder="1" applyAlignment="1">
      <alignment horizontal="right" wrapText="1"/>
    </xf>
    <xf numFmtId="0" fontId="9" fillId="3" borderId="2" xfId="16" applyFont="1" applyFill="1" applyBorder="1" applyAlignment="1">
      <alignment horizontal="right" wrapText="1"/>
    </xf>
    <xf numFmtId="0" fontId="9" fillId="3" borderId="2" xfId="16" applyFont="1" applyFill="1" applyBorder="1" applyAlignment="1">
      <alignment horizontal="right" wrapText="1"/>
    </xf>
    <xf numFmtId="0" fontId="9" fillId="3" borderId="1" xfId="17" applyFont="1" applyFill="1" applyBorder="1" applyAlignment="1">
      <alignment horizontal="right" wrapText="1"/>
    </xf>
    <xf numFmtId="0" fontId="9" fillId="3" borderId="3" xfId="25" applyFont="1" applyFill="1" applyBorder="1" applyAlignment="1">
      <alignment horizontal="left" vertical="center" wrapText="1"/>
    </xf>
    <xf numFmtId="0" fontId="9" fillId="3" borderId="3" xfId="51" applyFont="1" applyFill="1" applyBorder="1" applyAlignment="1">
      <alignment horizontal="right" wrapText="1"/>
    </xf>
    <xf numFmtId="0" fontId="9" fillId="3" borderId="2" xfId="51" applyFont="1" applyFill="1" applyBorder="1" applyAlignment="1">
      <alignment horizontal="right" wrapText="1"/>
    </xf>
    <xf numFmtId="0" fontId="9" fillId="3" borderId="2" xfId="51" applyFont="1" applyFill="1" applyBorder="1" applyAlignment="1">
      <alignment horizontal="right" wrapText="1"/>
    </xf>
    <xf numFmtId="3" fontId="8" fillId="4" borderId="0" xfId="1" applyNumberFormat="1" applyFont="1" applyFill="1" applyBorder="1" applyAlignment="1">
      <alignment horizontal="right" vertical="center"/>
    </xf>
    <xf numFmtId="0" fontId="9" fillId="3" borderId="3" xfId="50" applyFont="1" applyFill="1" applyBorder="1" applyAlignment="1">
      <alignment horizontal="right" wrapText="1"/>
    </xf>
    <xf numFmtId="0" fontId="9" fillId="3" borderId="2" xfId="50" applyFont="1" applyFill="1" applyBorder="1" applyAlignment="1">
      <alignment horizontal="right" wrapText="1"/>
    </xf>
    <xf numFmtId="0" fontId="9" fillId="3" borderId="0" xfId="49" applyFont="1" applyFill="1" applyBorder="1" applyAlignment="1">
      <alignment horizontal="right" wrapText="1"/>
    </xf>
    <xf numFmtId="0" fontId="9" fillId="3" borderId="2" xfId="49" applyFont="1" applyFill="1" applyBorder="1" applyAlignment="1">
      <alignment horizontal="right" wrapText="1"/>
    </xf>
    <xf numFmtId="0" fontId="9" fillId="3" borderId="2" xfId="49" applyFont="1" applyFill="1" applyBorder="1" applyAlignment="1">
      <alignment horizontal="right" wrapText="1"/>
    </xf>
    <xf numFmtId="0" fontId="9" fillId="3" borderId="3" xfId="48" applyFont="1" applyFill="1" applyBorder="1" applyAlignment="1">
      <alignment horizontal="right" vertical="center" wrapText="1"/>
    </xf>
    <xf numFmtId="0" fontId="9" fillId="3" borderId="3" xfId="48" applyFont="1" applyFill="1" applyBorder="1" applyAlignment="1">
      <alignment horizontal="right" wrapText="1"/>
    </xf>
    <xf numFmtId="0" fontId="9" fillId="3" borderId="2" xfId="48" applyFont="1" applyFill="1" applyBorder="1" applyAlignment="1">
      <alignment horizontal="right" vertical="center" wrapText="1"/>
    </xf>
    <xf numFmtId="0" fontId="9" fillId="3" borderId="2" xfId="48" applyFont="1" applyFill="1" applyBorder="1" applyAlignment="1">
      <alignment horizontal="right" wrapText="1"/>
    </xf>
    <xf numFmtId="0" fontId="9" fillId="0" borderId="0" xfId="58" applyFont="1" applyBorder="1" applyAlignment="1">
      <alignment horizontal="right" wrapText="1"/>
    </xf>
    <xf numFmtId="0" fontId="9" fillId="3" borderId="0" xfId="48" applyFont="1" applyFill="1" applyBorder="1" applyAlignment="1">
      <alignment horizontal="right" wrapText="1"/>
    </xf>
    <xf numFmtId="0" fontId="9" fillId="3" borderId="0" xfId="48" applyFont="1" applyFill="1" applyBorder="1" applyAlignment="1">
      <alignment horizontal="right" vertical="center" wrapText="1"/>
    </xf>
    <xf numFmtId="0" fontId="9" fillId="3" borderId="2" xfId="47" applyFont="1" applyFill="1" applyBorder="1" applyAlignment="1">
      <alignment horizontal="right" wrapText="1"/>
    </xf>
    <xf numFmtId="0" fontId="9" fillId="3" borderId="1" xfId="47" applyFont="1" applyFill="1" applyBorder="1" applyAlignment="1">
      <alignment horizontal="right" wrapText="1"/>
    </xf>
    <xf numFmtId="0" fontId="9" fillId="3" borderId="3" xfId="46" applyFont="1" applyFill="1" applyBorder="1" applyAlignment="1">
      <alignment horizontal="right" vertical="center" wrapText="1"/>
    </xf>
    <xf numFmtId="0" fontId="9" fillId="3" borderId="2" xfId="46" applyFont="1" applyFill="1" applyBorder="1" applyAlignment="1">
      <alignment horizontal="right" vertical="center" wrapText="1"/>
    </xf>
    <xf numFmtId="0" fontId="9" fillId="3" borderId="1" xfId="46" applyFont="1" applyFill="1" applyBorder="1" applyAlignment="1">
      <alignment horizontal="right" wrapText="1"/>
    </xf>
    <xf numFmtId="0" fontId="9" fillId="3" borderId="3" xfId="46" applyFont="1" applyFill="1" applyBorder="1" applyAlignment="1">
      <alignment horizontal="right" wrapText="1"/>
    </xf>
    <xf numFmtId="0" fontId="9" fillId="3" borderId="2" xfId="46" applyFont="1" applyFill="1" applyBorder="1" applyAlignment="1">
      <alignment horizontal="right" wrapText="1"/>
    </xf>
    <xf numFmtId="0" fontId="9" fillId="3" borderId="3" xfId="45" applyFont="1" applyFill="1" applyBorder="1" applyAlignment="1">
      <alignment horizontal="right" wrapText="1"/>
    </xf>
    <xf numFmtId="0" fontId="9" fillId="3" borderId="2" xfId="45" applyFont="1" applyFill="1" applyBorder="1" applyAlignment="1">
      <alignment horizontal="right" wrapText="1"/>
    </xf>
    <xf numFmtId="0" fontId="9" fillId="3" borderId="2" xfId="45" applyFont="1" applyFill="1" applyBorder="1" applyAlignment="1">
      <alignment horizontal="right" wrapText="1"/>
    </xf>
    <xf numFmtId="3" fontId="13" fillId="3" borderId="0" xfId="0" applyNumberFormat="1" applyFont="1" applyFill="1" applyAlignment="1"/>
    <xf numFmtId="0" fontId="9" fillId="3" borderId="3" xfId="44" applyFont="1" applyFill="1" applyBorder="1" applyAlignment="1">
      <alignment horizontal="right" wrapText="1"/>
    </xf>
    <xf numFmtId="0" fontId="9" fillId="3" borderId="2" xfId="44" applyFont="1" applyFill="1" applyBorder="1" applyAlignment="1">
      <alignment horizontal="right" wrapText="1"/>
    </xf>
    <xf numFmtId="0" fontId="9" fillId="3" borderId="1" xfId="44" applyFont="1" applyFill="1" applyBorder="1" applyAlignment="1">
      <alignment horizontal="right" wrapText="1"/>
    </xf>
    <xf numFmtId="0" fontId="9" fillId="3" borderId="1" xfId="43" applyFont="1" applyFill="1" applyBorder="1" applyAlignment="1">
      <alignment horizontal="right" wrapText="1"/>
    </xf>
    <xf numFmtId="0" fontId="9" fillId="3" borderId="3" xfId="43" applyFont="1" applyFill="1" applyBorder="1" applyAlignment="1">
      <alignment horizontal="right" wrapText="1"/>
    </xf>
    <xf numFmtId="0" fontId="9" fillId="3" borderId="2" xfId="43" applyFont="1" applyFill="1" applyBorder="1" applyAlignment="1">
      <alignment horizontal="right" wrapText="1"/>
    </xf>
    <xf numFmtId="0" fontId="24" fillId="3" borderId="0" xfId="41" applyFont="1" applyFill="1" applyAlignment="1">
      <alignment horizontal="left" vertical="top"/>
    </xf>
    <xf numFmtId="175" fontId="24" fillId="3" borderId="0" xfId="1" applyNumberFormat="1" applyFont="1" applyFill="1" applyAlignment="1">
      <alignment horizontal="right" vertical="center"/>
    </xf>
    <xf numFmtId="176" fontId="24" fillId="3" borderId="0" xfId="1" applyNumberFormat="1" applyFont="1" applyFill="1" applyAlignment="1">
      <alignment horizontal="right" vertical="center"/>
    </xf>
    <xf numFmtId="0" fontId="13" fillId="3" borderId="0" xfId="41" applyFont="1" applyFill="1" applyAlignment="1">
      <alignment horizontal="left" vertical="top"/>
    </xf>
    <xf numFmtId="175" fontId="13" fillId="3" borderId="0" xfId="1" applyNumberFormat="1" applyFont="1" applyFill="1" applyAlignment="1">
      <alignment horizontal="right" vertical="center"/>
    </xf>
    <xf numFmtId="176" fontId="13" fillId="3" borderId="0" xfId="1" applyNumberFormat="1" applyFont="1" applyFill="1" applyAlignment="1">
      <alignment horizontal="right" vertical="center"/>
    </xf>
    <xf numFmtId="0" fontId="9" fillId="3" borderId="0" xfId="41" applyFont="1" applyFill="1" applyBorder="1" applyAlignment="1">
      <alignment horizontal="left" vertical="center" wrapText="1"/>
    </xf>
    <xf numFmtId="0" fontId="9" fillId="3" borderId="2" xfId="41" applyFont="1" applyFill="1" applyBorder="1" applyAlignment="1">
      <alignment horizontal="left" vertical="center" wrapText="1"/>
    </xf>
    <xf numFmtId="0" fontId="9" fillId="3" borderId="3" xfId="40" applyFont="1" applyFill="1" applyBorder="1" applyAlignment="1">
      <alignment horizontal="right" wrapText="1"/>
    </xf>
    <xf numFmtId="0" fontId="9" fillId="3" borderId="2" xfId="40" applyFont="1" applyFill="1" applyBorder="1" applyAlignment="1">
      <alignment horizontal="right" wrapText="1"/>
    </xf>
    <xf numFmtId="0" fontId="9" fillId="3" borderId="2" xfId="40" applyFont="1" applyFill="1" applyBorder="1" applyAlignment="1">
      <alignment horizontal="right" wrapText="1"/>
    </xf>
    <xf numFmtId="0" fontId="9" fillId="3" borderId="1" xfId="40" applyFont="1" applyFill="1" applyBorder="1" applyAlignment="1">
      <alignment horizontal="center" vertical="center" wrapText="1"/>
    </xf>
    <xf numFmtId="0" fontId="11" fillId="3" borderId="5" xfId="4" applyFont="1" applyFill="1" applyBorder="1" applyAlignment="1">
      <alignment horizontal="right" wrapText="1"/>
    </xf>
    <xf numFmtId="3" fontId="24" fillId="4" borderId="0" xfId="4" applyNumberFormat="1" applyFont="1" applyFill="1" applyAlignment="1">
      <alignment vertical="top" wrapText="1"/>
    </xf>
    <xf numFmtId="3" fontId="24" fillId="4" borderId="0" xfId="0" applyNumberFormat="1" applyFont="1" applyFill="1" applyAlignment="1"/>
    <xf numFmtId="3" fontId="24" fillId="3" borderId="0" xfId="4" applyNumberFormat="1" applyFont="1" applyFill="1" applyAlignment="1">
      <alignment vertical="top" wrapText="1"/>
    </xf>
    <xf numFmtId="3" fontId="24" fillId="3" borderId="0" xfId="0" applyNumberFormat="1" applyFont="1" applyFill="1" applyAlignment="1"/>
    <xf numFmtId="3" fontId="11" fillId="4" borderId="0" xfId="4" applyNumberFormat="1" applyFont="1" applyFill="1" applyAlignment="1">
      <alignment vertical="top" wrapText="1"/>
    </xf>
    <xf numFmtId="3" fontId="11" fillId="4" borderId="0" xfId="0" applyNumberFormat="1" applyFont="1" applyFill="1" applyAlignment="1"/>
    <xf numFmtId="3" fontId="13" fillId="3" borderId="0" xfId="4" applyNumberFormat="1" applyFont="1" applyFill="1" applyAlignment="1">
      <alignment vertical="top" wrapText="1"/>
    </xf>
    <xf numFmtId="3" fontId="25" fillId="4" borderId="0" xfId="4" applyNumberFormat="1" applyFont="1" applyFill="1" applyAlignment="1">
      <alignment vertical="top" wrapText="1"/>
    </xf>
    <xf numFmtId="3" fontId="25" fillId="4" borderId="0" xfId="0" applyNumberFormat="1" applyFont="1" applyFill="1" applyAlignment="1"/>
    <xf numFmtId="3" fontId="13" fillId="4" borderId="0" xfId="0" applyNumberFormat="1" applyFont="1" applyFill="1" applyAlignment="1"/>
    <xf numFmtId="0" fontId="11" fillId="3" borderId="2" xfId="8" applyFont="1" applyFill="1" applyBorder="1" applyAlignment="1">
      <alignment horizontal="right" wrapText="1"/>
    </xf>
    <xf numFmtId="0" fontId="13" fillId="3" borderId="14" xfId="25" applyFont="1" applyFill="1" applyBorder="1" applyAlignment="1">
      <alignment horizontal="left" vertical="center" wrapText="1"/>
    </xf>
    <xf numFmtId="0" fontId="13" fillId="3" borderId="15" xfId="25" applyFont="1" applyFill="1" applyBorder="1" applyAlignment="1">
      <alignment horizontal="left" vertical="center" wrapText="1"/>
    </xf>
    <xf numFmtId="3" fontId="11" fillId="3" borderId="5" xfId="4" applyNumberFormat="1" applyFont="1" applyFill="1" applyBorder="1" applyAlignment="1">
      <alignment horizontal="right" wrapText="1"/>
    </xf>
    <xf numFmtId="3" fontId="11" fillId="3" borderId="2" xfId="4" applyNumberFormat="1" applyFont="1" applyFill="1" applyBorder="1" applyAlignment="1">
      <alignment horizontal="right" wrapText="1"/>
    </xf>
    <xf numFmtId="0" fontId="13" fillId="3" borderId="18" xfId="25" applyFont="1" applyFill="1" applyBorder="1" applyAlignment="1">
      <alignment horizontal="left" vertical="center" wrapText="1"/>
    </xf>
    <xf numFmtId="0" fontId="9" fillId="3" borderId="5" xfId="7" applyFont="1" applyFill="1" applyBorder="1" applyAlignment="1">
      <alignment horizontal="right" wrapText="1"/>
    </xf>
    <xf numFmtId="0" fontId="9" fillId="3" borderId="0" xfId="7" applyFont="1" applyFill="1" applyAlignment="1">
      <alignment horizontal="right" wrapText="1"/>
    </xf>
    <xf numFmtId="0" fontId="9" fillId="3" borderId="0" xfId="7" applyFont="1" applyFill="1" applyBorder="1" applyAlignment="1">
      <alignment horizontal="right" wrapText="1"/>
    </xf>
    <xf numFmtId="0" fontId="9" fillId="3" borderId="0" xfId="7" applyFont="1" applyFill="1" applyBorder="1" applyAlignment="1">
      <alignment horizontal="right" vertical="center" wrapText="1"/>
    </xf>
    <xf numFmtId="0" fontId="13" fillId="3" borderId="0" xfId="7" applyFont="1" applyFill="1" applyBorder="1" applyAlignment="1">
      <alignment horizontal="right" wrapText="1"/>
    </xf>
    <xf numFmtId="0" fontId="11" fillId="3" borderId="5" xfId="4" applyFont="1" applyFill="1" applyBorder="1" applyAlignment="1">
      <alignment horizontal="left" vertical="center" wrapText="1"/>
    </xf>
    <xf numFmtId="0" fontId="11" fillId="3" borderId="0" xfId="4" applyFont="1" applyFill="1" applyAlignment="1">
      <alignment horizontal="left" vertical="center" wrapText="1"/>
    </xf>
    <xf numFmtId="3" fontId="9" fillId="3" borderId="0" xfId="39" applyNumberFormat="1" applyFont="1" applyFill="1" applyBorder="1" applyAlignment="1">
      <alignment horizontal="right" vertical="center"/>
    </xf>
    <xf numFmtId="3" fontId="18" fillId="3" borderId="0" xfId="1" applyNumberFormat="1" applyFont="1" applyFill="1" applyBorder="1" applyAlignment="1">
      <alignment horizontal="right" vertical="center"/>
    </xf>
    <xf numFmtId="3" fontId="18" fillId="3" borderId="0" xfId="35" applyNumberFormat="1" applyFont="1" applyFill="1" applyAlignment="1">
      <alignment horizontal="right" vertical="top" wrapText="1"/>
    </xf>
    <xf numFmtId="3" fontId="23" fillId="4" borderId="0" xfId="1" applyNumberFormat="1" applyFont="1" applyFill="1" applyBorder="1" applyAlignment="1">
      <alignment horizontal="right" vertical="center"/>
    </xf>
    <xf numFmtId="3" fontId="23" fillId="4" borderId="0" xfId="35" applyNumberFormat="1" applyFont="1" applyFill="1" applyAlignment="1">
      <alignment horizontal="right" vertical="top" wrapText="1"/>
    </xf>
    <xf numFmtId="3" fontId="17" fillId="3" borderId="0" xfId="1" applyNumberFormat="1" applyFont="1" applyFill="1" applyBorder="1" applyAlignment="1">
      <alignment horizontal="right" vertical="center"/>
    </xf>
    <xf numFmtId="3" fontId="17" fillId="3" borderId="0" xfId="1" applyNumberFormat="1" applyFont="1" applyFill="1" applyAlignment="1">
      <alignment horizontal="right" vertical="top" wrapText="1"/>
    </xf>
    <xf numFmtId="3" fontId="18" fillId="3" borderId="0" xfId="1" applyNumberFormat="1" applyFont="1" applyFill="1" applyAlignment="1">
      <alignment horizontal="right" vertical="top" wrapText="1"/>
    </xf>
    <xf numFmtId="2" fontId="16" fillId="2" borderId="0" xfId="0" applyNumberFormat="1" applyFont="1" applyFill="1" applyAlignment="1">
      <alignment horizontal="right"/>
    </xf>
    <xf numFmtId="0" fontId="19" fillId="3" borderId="20" xfId="29" applyFont="1" applyFill="1" applyBorder="1" applyAlignment="1">
      <alignment horizontal="right" vertical="center"/>
    </xf>
    <xf numFmtId="0" fontId="18" fillId="3" borderId="2" xfId="35" applyFont="1" applyFill="1" applyBorder="1" applyAlignment="1">
      <alignment horizontal="right" wrapText="1"/>
    </xf>
    <xf numFmtId="0" fontId="18" fillId="3" borderId="20" xfId="35" applyFont="1" applyFill="1" applyBorder="1" applyAlignment="1">
      <alignment horizontal="right" wrapText="1"/>
    </xf>
    <xf numFmtId="2" fontId="23" fillId="4" borderId="0" xfId="1" applyNumberFormat="1" applyFont="1" applyFill="1" applyBorder="1" applyAlignment="1">
      <alignment horizontal="right" vertical="center"/>
    </xf>
    <xf numFmtId="2" fontId="17" fillId="3" borderId="0" xfId="1" applyNumberFormat="1" applyFont="1" applyFill="1" applyBorder="1" applyAlignment="1">
      <alignment horizontal="right" vertical="center"/>
    </xf>
    <xf numFmtId="2" fontId="18" fillId="3" borderId="0" xfId="1" applyNumberFormat="1" applyFont="1" applyFill="1" applyBorder="1" applyAlignment="1">
      <alignment horizontal="right" vertical="center"/>
    </xf>
    <xf numFmtId="2" fontId="27" fillId="2" borderId="0" xfId="0" applyNumberFormat="1" applyFont="1" applyFill="1" applyAlignment="1">
      <alignment horizontal="right"/>
    </xf>
    <xf numFmtId="0" fontId="27" fillId="2" borderId="0" xfId="0" applyFont="1" applyFill="1" applyAlignment="1">
      <alignment horizontal="right"/>
    </xf>
    <xf numFmtId="0" fontId="16" fillId="2" borderId="0" xfId="0" applyFont="1" applyFill="1" applyAlignment="1">
      <alignment horizontal="right"/>
    </xf>
    <xf numFmtId="0" fontId="18" fillId="3" borderId="3" xfId="35" applyFont="1" applyFill="1" applyBorder="1" applyAlignment="1">
      <alignment horizontal="right" wrapText="1"/>
    </xf>
    <xf numFmtId="0" fontId="18" fillId="3" borderId="2" xfId="35" applyFont="1" applyFill="1" applyBorder="1" applyAlignment="1">
      <alignment horizontal="right" wrapText="1"/>
    </xf>
    <xf numFmtId="169" fontId="18" fillId="3" borderId="3" xfId="35" applyNumberFormat="1" applyFont="1" applyFill="1" applyBorder="1" applyAlignment="1">
      <alignment horizontal="center" wrapText="1"/>
    </xf>
    <xf numFmtId="169" fontId="18" fillId="3" borderId="20" xfId="35" applyNumberFormat="1" applyFont="1" applyFill="1" applyBorder="1" applyAlignment="1">
      <alignment horizontal="right" wrapText="1"/>
    </xf>
    <xf numFmtId="169" fontId="23" fillId="4" borderId="0" xfId="1" applyNumberFormat="1" applyFont="1" applyFill="1" applyBorder="1" applyAlignment="1">
      <alignment horizontal="right" vertical="center"/>
    </xf>
    <xf numFmtId="169" fontId="17" fillId="3" borderId="0" xfId="1" applyNumberFormat="1" applyFont="1" applyFill="1" applyBorder="1" applyAlignment="1">
      <alignment horizontal="right" vertical="center"/>
    </xf>
    <xf numFmtId="169" fontId="18" fillId="3" borderId="0" xfId="1" applyNumberFormat="1" applyFont="1" applyFill="1" applyBorder="1" applyAlignment="1">
      <alignment horizontal="right" vertical="center"/>
    </xf>
    <xf numFmtId="169" fontId="16" fillId="2" borderId="0" xfId="0" applyNumberFormat="1" applyFont="1" applyFill="1" applyAlignment="1">
      <alignment horizontal="right"/>
    </xf>
    <xf numFmtId="169" fontId="27" fillId="2" borderId="0" xfId="0" applyNumberFormat="1" applyFont="1" applyFill="1" applyAlignment="1">
      <alignment horizontal="right"/>
    </xf>
    <xf numFmtId="169" fontId="27" fillId="2" borderId="0" xfId="0" applyNumberFormat="1" applyFont="1" applyFill="1" applyAlignment="1">
      <alignment horizontal="center"/>
    </xf>
    <xf numFmtId="169" fontId="16" fillId="2" borderId="0" xfId="0" applyNumberFormat="1" applyFont="1" applyFill="1" applyAlignment="1">
      <alignment horizontal="center"/>
    </xf>
  </cellXfs>
  <cellStyles count="60">
    <cellStyle name="Comma" xfId="1" builtinId="3"/>
    <cellStyle name="Normal" xfId="0" builtinId="0"/>
    <cellStyle name="Normal 14" xfId="4" xr:uid="{00000000-0005-0000-0000-000001000000}"/>
    <cellStyle name="Normal 2 2" xfId="8" xr:uid="{00000000-0005-0000-0000-000002000000}"/>
    <cellStyle name="Normal 2 3" xfId="42" xr:uid="{00000000-0005-0000-0000-000003000000}"/>
    <cellStyle name="Normal 2 4" xfId="29" xr:uid="{00000000-0005-0000-0000-000004000000}"/>
    <cellStyle name="Normal_Folha1 2" xfId="6" xr:uid="{00000000-0005-0000-0000-000005000000}"/>
    <cellStyle name="Normal_Folha2" xfId="2" xr:uid="{00000000-0005-0000-0000-000006000000}"/>
    <cellStyle name="Normal_Folha2 2" xfId="18" xr:uid="{00000000-0005-0000-0000-000007000000}"/>
    <cellStyle name="Normal_Folha3" xfId="20" xr:uid="{00000000-0005-0000-0000-000008000000}"/>
    <cellStyle name="Normal_Folha4" xfId="56" xr:uid="{00000000-0005-0000-0000-000009000000}"/>
    <cellStyle name="Normal_Folha6" xfId="27" xr:uid="{00000000-0005-0000-0000-00000A000000}"/>
    <cellStyle name="Normal_GAZA1" xfId="36" xr:uid="{00000000-0005-0000-0000-00000B000000}"/>
    <cellStyle name="Normal_gp_idade2" xfId="38" xr:uid="{00000000-0005-0000-0000-00000C000000}"/>
    <cellStyle name="Normal_Pop_Bilhete _Identidade 2" xfId="21" xr:uid="{00000000-0005-0000-0000-00000D000000}"/>
    <cellStyle name="Normal_Pop_Bilhete _Identidade1" xfId="24" xr:uid="{00000000-0005-0000-0000-00000E000000}"/>
    <cellStyle name="Normal_Pop_Bilhete_grupo etario 2" xfId="23" xr:uid="{00000000-0005-0000-0000-00000F000000}"/>
    <cellStyle name="Normal_Q1" xfId="52" xr:uid="{00000000-0005-0000-0000-000010000000}"/>
    <cellStyle name="Normal_Q1.1" xfId="3" xr:uid="{00000000-0005-0000-0000-000011000000}"/>
    <cellStyle name="Normal_Q1.7" xfId="22" xr:uid="{00000000-0005-0000-0000-000012000000}"/>
    <cellStyle name="Normal_Q1.9" xfId="19" xr:uid="{00000000-0005-0000-0000-000013000000}"/>
    <cellStyle name="Normal_Q8.10" xfId="32" xr:uid="{00000000-0005-0000-0000-000014000000}"/>
    <cellStyle name="Normal_Q8.12" xfId="55" xr:uid="{00000000-0005-0000-0000-000015000000}"/>
    <cellStyle name="Normal_Q8.14" xfId="34" xr:uid="{00000000-0005-0000-0000-000016000000}"/>
    <cellStyle name="Normal_Q8.15" xfId="35" xr:uid="{00000000-0005-0000-0000-000017000000}"/>
    <cellStyle name="Normal_Q8.7" xfId="30" xr:uid="{00000000-0005-0000-0000-000018000000}"/>
    <cellStyle name="Normal_Q8.8" xfId="28" xr:uid="{00000000-0005-0000-0000-000019000000}"/>
    <cellStyle name="Normal_Q8.9" xfId="31" xr:uid="{00000000-0005-0000-0000-00001A000000}"/>
    <cellStyle name="Normal_Q9.1" xfId="9" xr:uid="{00000000-0005-0000-0000-00001B000000}"/>
    <cellStyle name="Normal_Q9.10" xfId="51" xr:uid="{00000000-0005-0000-0000-00001C000000}"/>
    <cellStyle name="Normal_Q9.11" xfId="50" xr:uid="{00000000-0005-0000-0000-00001D000000}"/>
    <cellStyle name="Normal_Q9.12" xfId="49" xr:uid="{00000000-0005-0000-0000-00001E000000}"/>
    <cellStyle name="Normal_Q9.13" xfId="48" xr:uid="{00000000-0005-0000-0000-00001F000000}"/>
    <cellStyle name="Normal_Q9.13_1" xfId="58" xr:uid="{00000000-0005-0000-0000-000020000000}"/>
    <cellStyle name="Normal_Q9.14" xfId="47" xr:uid="{00000000-0005-0000-0000-000021000000}"/>
    <cellStyle name="Normal_Q9.15" xfId="46" xr:uid="{00000000-0005-0000-0000-000022000000}"/>
    <cellStyle name="Normal_Q9.16" xfId="45" xr:uid="{00000000-0005-0000-0000-000023000000}"/>
    <cellStyle name="Normal_Q9.17" xfId="44" xr:uid="{00000000-0005-0000-0000-000024000000}"/>
    <cellStyle name="Normal_Q9.18" xfId="43" xr:uid="{00000000-0005-0000-0000-000025000000}"/>
    <cellStyle name="Normal_Q9.2" xfId="10" xr:uid="{00000000-0005-0000-0000-000026000000}"/>
    <cellStyle name="Normal_Q9.20" xfId="40" xr:uid="{00000000-0005-0000-0000-000027000000}"/>
    <cellStyle name="Normal_Q9.3" xfId="11" xr:uid="{00000000-0005-0000-0000-000028000000}"/>
    <cellStyle name="Normal_Q9.4" xfId="12" xr:uid="{00000000-0005-0000-0000-000029000000}"/>
    <cellStyle name="Normal_Q9.4_1" xfId="57" xr:uid="{00000000-0005-0000-0000-00002A000000}"/>
    <cellStyle name="Normal_Q9.5" xfId="13" xr:uid="{00000000-0005-0000-0000-00002B000000}"/>
    <cellStyle name="Normal_Q9.6" xfId="14" xr:uid="{00000000-0005-0000-0000-00002C000000}"/>
    <cellStyle name="Normal_Q9.7" xfId="15" xr:uid="{00000000-0005-0000-0000-00002D000000}"/>
    <cellStyle name="Normal_Q9.8" xfId="16" xr:uid="{00000000-0005-0000-0000-00002E000000}"/>
    <cellStyle name="Normal_Q9.9" xfId="17" xr:uid="{00000000-0005-0000-0000-00002F000000}"/>
    <cellStyle name="Normal_Q91.9" xfId="41" xr:uid="{00000000-0005-0000-0000-000030000000}"/>
    <cellStyle name="Normal_Quadro 2_1" xfId="59" xr:uid="{00000000-0005-0000-0000-000031000000}"/>
    <cellStyle name="Normal_Quadro 3" xfId="37" xr:uid="{00000000-0005-0000-0000-000032000000}"/>
    <cellStyle name="Normal_QuadrosCD" xfId="7" xr:uid="{00000000-0005-0000-0000-000033000000}"/>
    <cellStyle name="Normal_Sheet1" xfId="25" xr:uid="{00000000-0005-0000-0000-000034000000}"/>
    <cellStyle name="Normal_Sheet2" xfId="5" xr:uid="{00000000-0005-0000-0000-000035000000}"/>
    <cellStyle name="Normal_Sheet3" xfId="26" xr:uid="{00000000-0005-0000-0000-000036000000}"/>
    <cellStyle name="Normal_Sheet5" xfId="54" xr:uid="{00000000-0005-0000-0000-000037000000}"/>
    <cellStyle name="Normal_Sheet7" xfId="33" xr:uid="{00000000-0005-0000-0000-000038000000}"/>
    <cellStyle name="Percent" xfId="39" builtinId="5"/>
    <cellStyle name="Vírgula 2" xfId="53" xr:uid="{00000000-0005-0000-0000-00003B000000}"/>
  </cellStyles>
  <dxfs count="0"/>
  <tableStyles count="0" defaultTableStyle="TableStyleMedium2" defaultPivotStyle="PivotStyleLight16"/>
  <colors>
    <mruColors>
      <color rgb="FF5F497A"/>
      <color rgb="FFEABD00"/>
      <color rgb="FF002060"/>
      <color rgb="FF4D4D4D"/>
      <color rgb="FF21586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50468</xdr:colOff>
      <xdr:row>45</xdr:row>
      <xdr:rowOff>73025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98E17BD-4F88-4914-B811-B52A212DB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146468" cy="864552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9</xdr:col>
      <xdr:colOff>561975</xdr:colOff>
      <xdr:row>33</xdr:row>
      <xdr:rowOff>134937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3A11A5E2-6EB3-4AD6-AC5D-0B133E78ABD9}"/>
            </a:ext>
          </a:extLst>
        </xdr:cNvPr>
        <xdr:cNvSpPr/>
      </xdr:nvSpPr>
      <xdr:spPr>
        <a:xfrm>
          <a:off x="0" y="4762500"/>
          <a:ext cx="6048375" cy="165893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1. População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512783</xdr:colOff>
      <xdr:row>48</xdr:row>
      <xdr:rowOff>156011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F2EF279-4EA8-40A7-BB7A-3BD5C69A2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08783" cy="9300011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</xdr:row>
      <xdr:rowOff>76200</xdr:rowOff>
    </xdr:from>
    <xdr:to>
      <xdr:col>10</xdr:col>
      <xdr:colOff>523875</xdr:colOff>
      <xdr:row>37</xdr:row>
      <xdr:rowOff>64861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760AB50F-159A-4E1A-A09C-4D4F57A54DE3}"/>
            </a:ext>
          </a:extLst>
        </xdr:cNvPr>
        <xdr:cNvSpPr/>
      </xdr:nvSpPr>
      <xdr:spPr>
        <a:xfrm>
          <a:off x="19050" y="5029200"/>
          <a:ext cx="6600825" cy="2084161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2. Estado Civil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519133</xdr:colOff>
      <xdr:row>48</xdr:row>
      <xdr:rowOff>156011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24549BD5-AE53-4F7D-ADEE-3919DDC58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15133" cy="930001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</xdr:row>
      <xdr:rowOff>28576</xdr:rowOff>
    </xdr:from>
    <xdr:to>
      <xdr:col>10</xdr:col>
      <xdr:colOff>468313</xdr:colOff>
      <xdr:row>36</xdr:row>
      <xdr:rowOff>171450</xdr:rowOff>
    </xdr:to>
    <xdr:sp macro="" textlink="">
      <xdr:nvSpPr>
        <xdr:cNvPr id="17" name="Retângulo 16">
          <a:extLst>
            <a:ext uri="{FF2B5EF4-FFF2-40B4-BE49-F238E27FC236}">
              <a16:creationId xmlns:a16="http://schemas.microsoft.com/office/drawing/2014/main" id="{3D6665A0-A1EA-40B1-BF6C-495B70B52432}"/>
            </a:ext>
          </a:extLst>
        </xdr:cNvPr>
        <xdr:cNvSpPr/>
      </xdr:nvSpPr>
      <xdr:spPr>
        <a:xfrm>
          <a:off x="0" y="5362576"/>
          <a:ext cx="6564313" cy="1666874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3. Registo Civil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471962</xdr:colOff>
      <xdr:row>48</xdr:row>
      <xdr:rowOff>87975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A34FF6B-1EFB-4D16-B5B8-FE8186684B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67962" cy="923197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26</xdr:row>
      <xdr:rowOff>104775</xdr:rowOff>
    </xdr:from>
    <xdr:to>
      <xdr:col>10</xdr:col>
      <xdr:colOff>444954</xdr:colOff>
      <xdr:row>35</xdr:row>
      <xdr:rowOff>186418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6A6AC19F-98DB-4A73-9F4C-0DC753DF5272}"/>
            </a:ext>
          </a:extLst>
        </xdr:cNvPr>
        <xdr:cNvSpPr/>
      </xdr:nvSpPr>
      <xdr:spPr>
        <a:xfrm>
          <a:off x="9525" y="5057775"/>
          <a:ext cx="6531429" cy="179614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4.  Deficiência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471962</xdr:colOff>
      <xdr:row>48</xdr:row>
      <xdr:rowOff>87975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FCE6D4D-4978-4EB5-A64B-18AB58C16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67962" cy="92319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26</xdr:row>
      <xdr:rowOff>66675</xdr:rowOff>
    </xdr:from>
    <xdr:to>
      <xdr:col>10</xdr:col>
      <xdr:colOff>485775</xdr:colOff>
      <xdr:row>35</xdr:row>
      <xdr:rowOff>148318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4B924B9-BA82-488A-8215-7FA240A03C81}"/>
            </a:ext>
          </a:extLst>
        </xdr:cNvPr>
        <xdr:cNvSpPr/>
      </xdr:nvSpPr>
      <xdr:spPr>
        <a:xfrm>
          <a:off x="0" y="5019675"/>
          <a:ext cx="6581775" cy="179614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5. Orfandade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471962</xdr:colOff>
      <xdr:row>48</xdr:row>
      <xdr:rowOff>87975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F428D8E-8663-4C28-B549-0F5A70110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67962" cy="92319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26</xdr:row>
      <xdr:rowOff>76200</xdr:rowOff>
    </xdr:from>
    <xdr:to>
      <xdr:col>10</xdr:col>
      <xdr:colOff>435429</xdr:colOff>
      <xdr:row>35</xdr:row>
      <xdr:rowOff>157843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949FE767-CC65-40DA-970A-C0DE8FCD3F47}"/>
            </a:ext>
          </a:extLst>
        </xdr:cNvPr>
        <xdr:cNvSpPr/>
      </xdr:nvSpPr>
      <xdr:spPr>
        <a:xfrm>
          <a:off x="0" y="5029200"/>
          <a:ext cx="6531429" cy="179614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6. Língua e etnia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10</xdr:col>
      <xdr:colOff>471962</xdr:colOff>
      <xdr:row>48</xdr:row>
      <xdr:rowOff>116550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BD52509-D0ED-48EF-A4F5-6F8F62CA2C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"/>
          <a:ext cx="6567962" cy="92319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26</xdr:row>
      <xdr:rowOff>66675</xdr:rowOff>
    </xdr:from>
    <xdr:to>
      <xdr:col>10</xdr:col>
      <xdr:colOff>457200</xdr:colOff>
      <xdr:row>35</xdr:row>
      <xdr:rowOff>148318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5F50978A-7EBD-44B9-B758-A065FE410A62}"/>
            </a:ext>
          </a:extLst>
        </xdr:cNvPr>
        <xdr:cNvSpPr/>
      </xdr:nvSpPr>
      <xdr:spPr>
        <a:xfrm>
          <a:off x="0" y="5019675"/>
          <a:ext cx="6553200" cy="179614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7. Religião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512783</xdr:colOff>
      <xdr:row>48</xdr:row>
      <xdr:rowOff>161681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2DBFD95-5011-4A03-902C-7E40D6CB2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08783" cy="9305681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26</xdr:row>
      <xdr:rowOff>180975</xdr:rowOff>
    </xdr:from>
    <xdr:to>
      <xdr:col>10</xdr:col>
      <xdr:colOff>485775</xdr:colOff>
      <xdr:row>36</xdr:row>
      <xdr:rowOff>85725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F099BC78-3906-4976-BC2D-B3C3103E326C}"/>
            </a:ext>
          </a:extLst>
        </xdr:cNvPr>
        <xdr:cNvSpPr/>
      </xdr:nvSpPr>
      <xdr:spPr>
        <a:xfrm>
          <a:off x="9525" y="5133975"/>
          <a:ext cx="6572250" cy="18097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8. Educação e FP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10</xdr:col>
      <xdr:colOff>515958</xdr:colOff>
      <xdr:row>48</xdr:row>
      <xdr:rowOff>190256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95ACAFE-1BB3-45C3-8346-0882AD488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"/>
          <a:ext cx="6611958" cy="930568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10</xdr:col>
      <xdr:colOff>476250</xdr:colOff>
      <xdr:row>36</xdr:row>
      <xdr:rowOff>95250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B6F3DE73-D995-4C63-85BC-2E6B1F8B7A03}"/>
            </a:ext>
          </a:extLst>
        </xdr:cNvPr>
        <xdr:cNvSpPr/>
      </xdr:nvSpPr>
      <xdr:spPr>
        <a:xfrm>
          <a:off x="0" y="5143500"/>
          <a:ext cx="6572250" cy="18097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9.Agregado Familiar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479165</xdr:colOff>
      <xdr:row>50</xdr:row>
      <xdr:rowOff>141603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2CFBF8E-2B96-460E-801D-C3FAC1A95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75165" cy="966660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27</xdr:row>
      <xdr:rowOff>123825</xdr:rowOff>
    </xdr:from>
    <xdr:to>
      <xdr:col>10</xdr:col>
      <xdr:colOff>442632</xdr:colOff>
      <xdr:row>37</xdr:row>
      <xdr:rowOff>101414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E3BDC726-0D56-4B71-95BE-0A31B2381ACE}"/>
            </a:ext>
          </a:extLst>
        </xdr:cNvPr>
        <xdr:cNvSpPr/>
      </xdr:nvSpPr>
      <xdr:spPr>
        <a:xfrm>
          <a:off x="0" y="5267325"/>
          <a:ext cx="6538632" cy="188258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11. Habitação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rupo%206%20Base-Censo\PROV&#205;NCIAS\Zaire\Livro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lha1"/>
    </sheetNames>
    <sheetDataSet>
      <sheetData sheetId="0" refreshError="1">
        <row r="8">
          <cell r="O8">
            <v>8364.0449887007926</v>
          </cell>
          <cell r="P8">
            <v>47362.213824218823</v>
          </cell>
          <cell r="Q8">
            <v>1203.9046699128503</v>
          </cell>
          <cell r="R8">
            <v>1413.9047676515447</v>
          </cell>
          <cell r="S8">
            <v>299.17822143592952</v>
          </cell>
          <cell r="U8">
            <v>10.068497836786108</v>
          </cell>
        </row>
        <row r="9">
          <cell r="O9">
            <v>8355.4148476978298</v>
          </cell>
          <cell r="P9">
            <v>46694.816253324723</v>
          </cell>
          <cell r="Q9">
            <v>1203.9046699128503</v>
          </cell>
          <cell r="R9">
            <v>1094.5895505420231</v>
          </cell>
          <cell r="S9">
            <v>172.60282005919058</v>
          </cell>
          <cell r="U9">
            <v>10.068497836786108</v>
          </cell>
        </row>
        <row r="10">
          <cell r="O10">
            <v>8.6301410029595207</v>
          </cell>
          <cell r="P10">
            <v>667.39757089552904</v>
          </cell>
          <cell r="Q10">
            <v>0</v>
          </cell>
          <cell r="R10">
            <v>319.31521710950136</v>
          </cell>
          <cell r="S10">
            <v>126.57540137673975</v>
          </cell>
          <cell r="U10">
            <v>0</v>
          </cell>
        </row>
        <row r="11">
          <cell r="O11">
            <v>2919.8643726680725</v>
          </cell>
          <cell r="P11">
            <v>48879.680283902606</v>
          </cell>
          <cell r="Q11">
            <v>41.712348180971013</v>
          </cell>
          <cell r="R11">
            <v>917.67165998135056</v>
          </cell>
          <cell r="S11">
            <v>47.465775516277368</v>
          </cell>
          <cell r="U11">
            <v>18.698638839745627</v>
          </cell>
        </row>
        <row r="12">
          <cell r="O12">
            <v>2842.1931036414321</v>
          </cell>
          <cell r="P12">
            <v>46040.363893935035</v>
          </cell>
          <cell r="Q12">
            <v>37.397277679491246</v>
          </cell>
          <cell r="R12">
            <v>884.58945280333967</v>
          </cell>
          <cell r="S12">
            <v>44.589061848624191</v>
          </cell>
          <cell r="U12">
            <v>18.698638839745627</v>
          </cell>
        </row>
        <row r="13">
          <cell r="O13">
            <v>0</v>
          </cell>
          <cell r="P13">
            <v>504.86324867312766</v>
          </cell>
          <cell r="Q13">
            <v>0</v>
          </cell>
          <cell r="R13">
            <v>0</v>
          </cell>
          <cell r="S13">
            <v>0</v>
          </cell>
          <cell r="U13">
            <v>0</v>
          </cell>
        </row>
        <row r="14">
          <cell r="O14">
            <v>41.712348180971013</v>
          </cell>
          <cell r="P14">
            <v>1426.8499791559848</v>
          </cell>
          <cell r="Q14">
            <v>4.3150705014797603</v>
          </cell>
          <cell r="R14">
            <v>33.08220717801148</v>
          </cell>
          <cell r="S14">
            <v>1.4383568338265869</v>
          </cell>
          <cell r="U14">
            <v>0</v>
          </cell>
        </row>
        <row r="15">
          <cell r="O15">
            <v>35.958920845664657</v>
          </cell>
          <cell r="P15">
            <v>907.60316214456464</v>
          </cell>
          <cell r="Q15">
            <v>0</v>
          </cell>
          <cell r="R15">
            <v>0</v>
          </cell>
          <cell r="S15">
            <v>1.4383568338265869</v>
          </cell>
          <cell r="U15">
            <v>0</v>
          </cell>
        </row>
        <row r="16">
          <cell r="P16">
            <v>11229.251801684433</v>
          </cell>
          <cell r="Q16">
            <v>4.3150705014797603</v>
          </cell>
          <cell r="R16">
            <v>322.19193077715448</v>
          </cell>
          <cell r="S16">
            <v>35.958920845664657</v>
          </cell>
          <cell r="U16">
            <v>0</v>
          </cell>
        </row>
        <row r="17">
          <cell r="O17">
            <v>1260.0005864320906</v>
          </cell>
          <cell r="P17">
            <v>10105.895114465446</v>
          </cell>
          <cell r="Q17">
            <v>4.3150705014797603</v>
          </cell>
          <cell r="R17">
            <v>161.09596538857787</v>
          </cell>
          <cell r="S17">
            <v>23.013709341225383</v>
          </cell>
          <cell r="U17">
            <v>0</v>
          </cell>
        </row>
        <row r="18">
          <cell r="O18">
            <v>35.958920845664657</v>
          </cell>
          <cell r="P18">
            <v>1123.3566872185565</v>
          </cell>
          <cell r="Q18">
            <v>0</v>
          </cell>
          <cell r="R18">
            <v>161.09596538857787</v>
          </cell>
          <cell r="S18">
            <v>12.945211504439282</v>
          </cell>
          <cell r="U18">
            <v>0</v>
          </cell>
        </row>
        <row r="19">
          <cell r="Q19">
            <v>1.4383568338265869</v>
          </cell>
          <cell r="R19">
            <v>194.17817256658941</v>
          </cell>
          <cell r="S19">
            <v>7.1917841691329345</v>
          </cell>
          <cell r="U19">
            <v>0</v>
          </cell>
        </row>
        <row r="20">
          <cell r="O20">
            <v>244.52066175052002</v>
          </cell>
          <cell r="P20">
            <v>4943.6324378619347</v>
          </cell>
          <cell r="Q20">
            <v>1.4383568338265869</v>
          </cell>
          <cell r="R20">
            <v>156.7808948870981</v>
          </cell>
          <cell r="S20">
            <v>0</v>
          </cell>
          <cell r="U20">
            <v>0</v>
          </cell>
        </row>
        <row r="21">
          <cell r="O21">
            <v>66.164414356023016</v>
          </cell>
          <cell r="P21">
            <v>2000.7543558528278</v>
          </cell>
          <cell r="Q21">
            <v>0</v>
          </cell>
          <cell r="R21">
            <v>0</v>
          </cell>
          <cell r="S21">
            <v>1.4383568338265869</v>
          </cell>
          <cell r="U21">
            <v>0</v>
          </cell>
        </row>
        <row r="22">
          <cell r="O22">
            <v>54.657559685410313</v>
          </cell>
          <cell r="P22">
            <v>2345.9599959712295</v>
          </cell>
          <cell r="Q22">
            <v>0</v>
          </cell>
          <cell r="R22">
            <v>37.397277679491246</v>
          </cell>
          <cell r="S22">
            <v>5.7534273353063474</v>
          </cell>
          <cell r="U22">
            <v>0</v>
          </cell>
        </row>
        <row r="23">
          <cell r="Q23">
            <v>1.4383568338265869</v>
          </cell>
          <cell r="R23">
            <v>513.49338967608708</v>
          </cell>
          <cell r="S23">
            <v>1.4383568338265869</v>
          </cell>
          <cell r="U23">
            <v>0</v>
          </cell>
        </row>
        <row r="24">
          <cell r="O24">
            <v>378.28784729639034</v>
          </cell>
          <cell r="P24">
            <v>12532.403093131812</v>
          </cell>
          <cell r="Q24">
            <v>0</v>
          </cell>
          <cell r="R24">
            <v>424.31526597884027</v>
          </cell>
          <cell r="S24">
            <v>1.4383568338265869</v>
          </cell>
          <cell r="U24">
            <v>0</v>
          </cell>
        </row>
        <row r="25">
          <cell r="O25">
            <v>83.424696361942082</v>
          </cell>
          <cell r="P25">
            <v>762.32912192808203</v>
          </cell>
          <cell r="Q25">
            <v>1.4383568338265869</v>
          </cell>
          <cell r="R25">
            <v>1.4383568338265869</v>
          </cell>
          <cell r="S25">
            <v>0</v>
          </cell>
          <cell r="U25">
            <v>0</v>
          </cell>
        </row>
        <row r="26">
          <cell r="O26">
            <v>7.1917841691329345</v>
          </cell>
          <cell r="P26">
            <v>1234.1101634232105</v>
          </cell>
          <cell r="Q26">
            <v>0</v>
          </cell>
          <cell r="R26">
            <v>87.739766863421849</v>
          </cell>
          <cell r="S26">
            <v>0</v>
          </cell>
          <cell r="U26">
            <v>0</v>
          </cell>
        </row>
        <row r="27">
          <cell r="O27">
            <v>90.616480531075027</v>
          </cell>
          <cell r="P27">
            <v>4428.7006913521482</v>
          </cell>
          <cell r="Q27">
            <v>0</v>
          </cell>
          <cell r="R27">
            <v>97.808264700207971</v>
          </cell>
          <cell r="S27">
            <v>4.3150705014797603</v>
          </cell>
          <cell r="U27">
            <v>0</v>
          </cell>
        </row>
        <row r="28">
          <cell r="O28">
            <v>90.616480531075027</v>
          </cell>
          <cell r="P28">
            <v>4428.7006913521482</v>
          </cell>
          <cell r="Q28">
            <v>0</v>
          </cell>
          <cell r="R28">
            <v>97.808264700207971</v>
          </cell>
          <cell r="S28">
            <v>4.3150705014797603</v>
          </cell>
          <cell r="U28">
            <v>0</v>
          </cell>
        </row>
        <row r="29">
          <cell r="P29">
            <v>3523.9742428752756</v>
          </cell>
          <cell r="Q29">
            <v>0</v>
          </cell>
          <cell r="R29">
            <v>329.38371494628728</v>
          </cell>
          <cell r="S29">
            <v>1.4383568338265869</v>
          </cell>
          <cell r="U29">
            <v>0</v>
          </cell>
        </row>
        <row r="30">
          <cell r="O30">
            <v>51.780846017757135</v>
          </cell>
          <cell r="P30">
            <v>2348.8367096388829</v>
          </cell>
          <cell r="Q30">
            <v>0</v>
          </cell>
          <cell r="R30">
            <v>276.16451209470455</v>
          </cell>
          <cell r="S30">
            <v>1.4383568338265869</v>
          </cell>
          <cell r="U30">
            <v>0</v>
          </cell>
        </row>
        <row r="31">
          <cell r="O31">
            <v>53.219202851583724</v>
          </cell>
          <cell r="P31">
            <v>1175.1375332363168</v>
          </cell>
          <cell r="Q31">
            <v>0</v>
          </cell>
          <cell r="R31">
            <v>53.219202851583724</v>
          </cell>
          <cell r="S31">
            <v>0</v>
          </cell>
          <cell r="U31">
            <v>0</v>
          </cell>
        </row>
        <row r="32">
          <cell r="O32">
            <v>58.972630186890079</v>
          </cell>
          <cell r="P32">
            <v>1974.8639328439476</v>
          </cell>
          <cell r="Q32">
            <v>0</v>
          </cell>
          <cell r="R32">
            <v>300.61657826975608</v>
          </cell>
          <cell r="S32">
            <v>0</v>
          </cell>
          <cell r="U32">
            <v>0</v>
          </cell>
        </row>
        <row r="33">
          <cell r="O33">
            <v>58.972630186890079</v>
          </cell>
          <cell r="P33">
            <v>1974.8639328439476</v>
          </cell>
          <cell r="Q33">
            <v>0</v>
          </cell>
          <cell r="R33">
            <v>300.61657826975608</v>
          </cell>
          <cell r="S33">
            <v>0</v>
          </cell>
          <cell r="U33">
            <v>0</v>
          </cell>
        </row>
        <row r="34">
          <cell r="O34">
            <v>199.93159990189577</v>
          </cell>
          <cell r="P34">
            <v>4179.8649591002122</v>
          </cell>
          <cell r="Q34">
            <v>0</v>
          </cell>
          <cell r="R34">
            <v>192.73981573276282</v>
          </cell>
          <cell r="S34">
            <v>21.575352507398797</v>
          </cell>
          <cell r="U34">
            <v>0</v>
          </cell>
        </row>
        <row r="35">
          <cell r="O35">
            <v>199.93159990189577</v>
          </cell>
          <cell r="P35">
            <v>4179.8649591002122</v>
          </cell>
          <cell r="Q35">
            <v>0</v>
          </cell>
          <cell r="R35">
            <v>192.73981573276282</v>
          </cell>
          <cell r="S35">
            <v>21.575352507398797</v>
          </cell>
          <cell r="U35">
            <v>0</v>
          </cell>
        </row>
        <row r="36">
          <cell r="P36">
            <v>4510.6870308802427</v>
          </cell>
          <cell r="Q36">
            <v>0</v>
          </cell>
          <cell r="R36">
            <v>60.410987020716668</v>
          </cell>
          <cell r="S36">
            <v>15.821925172092456</v>
          </cell>
          <cell r="U36">
            <v>0</v>
          </cell>
        </row>
        <row r="37">
          <cell r="O37">
            <v>10.068497836786108</v>
          </cell>
          <cell r="P37">
            <v>1744.7268394316798</v>
          </cell>
          <cell r="Q37">
            <v>0</v>
          </cell>
          <cell r="R37">
            <v>0</v>
          </cell>
          <cell r="S37">
            <v>11.506854670612695</v>
          </cell>
          <cell r="U37">
            <v>0</v>
          </cell>
        </row>
        <row r="38">
          <cell r="O38">
            <v>2.8767136676531737</v>
          </cell>
          <cell r="P38">
            <v>2765.9601914486184</v>
          </cell>
          <cell r="Q38">
            <v>0</v>
          </cell>
          <cell r="R38">
            <v>60.410987020716668</v>
          </cell>
          <cell r="S38">
            <v>4.3150705014797603</v>
          </cell>
          <cell r="U38">
            <v>0</v>
          </cell>
        </row>
        <row r="39">
          <cell r="O39">
            <v>129.45211504439291</v>
          </cell>
          <cell r="P39">
            <v>2425.0696218316966</v>
          </cell>
          <cell r="Q39">
            <v>4.3150705014797603</v>
          </cell>
          <cell r="R39">
            <v>253.15080275347955</v>
          </cell>
          <cell r="S39">
            <v>186.98638839745647</v>
          </cell>
          <cell r="U39">
            <v>0</v>
          </cell>
        </row>
        <row r="40">
          <cell r="O40">
            <v>129.45211504439291</v>
          </cell>
          <cell r="P40">
            <v>2425.0696218316966</v>
          </cell>
          <cell r="Q40">
            <v>4.3150705014797603</v>
          </cell>
          <cell r="R40">
            <v>253.15080275347955</v>
          </cell>
          <cell r="S40">
            <v>186.98638839745647</v>
          </cell>
          <cell r="U40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F497A"/>
  </sheetPr>
  <dimension ref="G23"/>
  <sheetViews>
    <sheetView zoomScaleNormal="100" workbookViewId="0">
      <selection activeCell="O28" sqref="O28"/>
    </sheetView>
  </sheetViews>
  <sheetFormatPr defaultRowHeight="15" x14ac:dyDescent="0.25"/>
  <cols>
    <col min="1" max="16384" width="9.140625" style="1"/>
  </cols>
  <sheetData>
    <row r="23" spans="7:7" x14ac:dyDescent="0.25">
      <c r="G23" s="2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1"/>
  <sheetViews>
    <sheetView zoomScale="120" zoomScaleNormal="120" workbookViewId="0">
      <selection activeCell="G5" sqref="G5"/>
    </sheetView>
  </sheetViews>
  <sheetFormatPr defaultRowHeight="12" x14ac:dyDescent="0.2"/>
  <cols>
    <col min="1" max="1" width="24.7109375" style="92" customWidth="1"/>
    <col min="2" max="16384" width="9.140625" style="92"/>
  </cols>
  <sheetData>
    <row r="1" spans="1:4" ht="18.75" customHeight="1" x14ac:dyDescent="0.2">
      <c r="A1" s="465" t="s">
        <v>572</v>
      </c>
      <c r="B1" s="465"/>
      <c r="C1" s="465"/>
      <c r="D1" s="465"/>
    </row>
    <row r="2" spans="1:4" ht="22.5" customHeight="1" x14ac:dyDescent="0.2">
      <c r="A2" s="271" t="s">
        <v>460</v>
      </c>
      <c r="B2" s="648" t="s">
        <v>1</v>
      </c>
      <c r="C2" s="648" t="s">
        <v>2</v>
      </c>
      <c r="D2" s="648" t="s">
        <v>3</v>
      </c>
    </row>
    <row r="3" spans="1:4" ht="12.75" customHeight="1" x14ac:dyDescent="0.2">
      <c r="A3" s="272" t="s">
        <v>507</v>
      </c>
      <c r="B3" s="273">
        <v>682657.67675728654</v>
      </c>
      <c r="C3" s="273">
        <v>336999.05713045318</v>
      </c>
      <c r="D3" s="273">
        <v>345658.61962870596</v>
      </c>
    </row>
    <row r="4" spans="1:4" x14ac:dyDescent="0.2">
      <c r="A4" s="274"/>
      <c r="B4" s="275"/>
      <c r="C4" s="275"/>
      <c r="D4" s="275"/>
    </row>
    <row r="5" spans="1:4" x14ac:dyDescent="0.2">
      <c r="A5" s="276" t="s">
        <v>117</v>
      </c>
      <c r="B5" s="276"/>
      <c r="C5" s="276"/>
      <c r="D5" s="276"/>
    </row>
    <row r="6" spans="1:4" x14ac:dyDescent="0.2">
      <c r="A6" s="277" t="s">
        <v>4</v>
      </c>
      <c r="B6" s="275">
        <v>519043.59260802582</v>
      </c>
      <c r="C6" s="275">
        <v>254295.84896033004</v>
      </c>
      <c r="D6" s="275">
        <v>264747.74364700471</v>
      </c>
    </row>
    <row r="7" spans="1:4" x14ac:dyDescent="0.2">
      <c r="A7" s="277" t="s">
        <v>5</v>
      </c>
      <c r="B7" s="275">
        <v>163614.08415140299</v>
      </c>
      <c r="C7" s="275">
        <v>82703.208169827005</v>
      </c>
      <c r="D7" s="275">
        <v>80910.87598141878</v>
      </c>
    </row>
    <row r="8" spans="1:4" x14ac:dyDescent="0.2">
      <c r="A8" s="283" t="s">
        <v>473</v>
      </c>
      <c r="B8" s="278"/>
      <c r="C8" s="278"/>
      <c r="D8" s="278"/>
    </row>
    <row r="9" spans="1:4" x14ac:dyDescent="0.2">
      <c r="A9" s="279" t="s">
        <v>508</v>
      </c>
      <c r="B9" s="280">
        <v>221554.50384044615</v>
      </c>
      <c r="C9" s="280">
        <v>108396.76846908206</v>
      </c>
      <c r="D9" s="280">
        <v>113157.73537116191</v>
      </c>
    </row>
    <row r="10" spans="1:4" s="95" customFormat="1" ht="12.75" customHeight="1" x14ac:dyDescent="0.2">
      <c r="A10" s="281" t="s">
        <v>508</v>
      </c>
      <c r="B10" s="282">
        <v>217823.95642719016</v>
      </c>
      <c r="C10" s="282">
        <v>106497.86229790302</v>
      </c>
      <c r="D10" s="282">
        <v>111326.09412908496</v>
      </c>
    </row>
    <row r="11" spans="1:4" x14ac:dyDescent="0.2">
      <c r="A11" s="281" t="s">
        <v>509</v>
      </c>
      <c r="B11" s="282">
        <v>3730.5474132559962</v>
      </c>
      <c r="C11" s="282">
        <v>1898.9061711790478</v>
      </c>
      <c r="D11" s="282">
        <v>1831.6412420769416</v>
      </c>
    </row>
    <row r="12" spans="1:4" s="95" customFormat="1" ht="11.25" customHeight="1" x14ac:dyDescent="0.2">
      <c r="A12" s="279" t="s">
        <v>510</v>
      </c>
      <c r="B12" s="280">
        <v>221141.1434518809</v>
      </c>
      <c r="C12" s="280">
        <v>108884.54912401401</v>
      </c>
      <c r="D12" s="280">
        <v>112256.59432769033</v>
      </c>
    </row>
    <row r="13" spans="1:4" x14ac:dyDescent="0.2">
      <c r="A13" s="281" t="s">
        <v>510</v>
      </c>
      <c r="B13" s="282">
        <v>211030.46402501798</v>
      </c>
      <c r="C13" s="282">
        <v>103676.22294540414</v>
      </c>
      <c r="D13" s="282">
        <v>107354.24107943721</v>
      </c>
    </row>
    <row r="14" spans="1:4" x14ac:dyDescent="0.2">
      <c r="A14" s="281" t="s">
        <v>511</v>
      </c>
      <c r="B14" s="282">
        <v>2217.1935153275076</v>
      </c>
      <c r="C14" s="282">
        <v>1065.3517935644124</v>
      </c>
      <c r="D14" s="282">
        <v>1151.841721763094</v>
      </c>
    </row>
    <row r="15" spans="1:4" s="95" customFormat="1" x14ac:dyDescent="0.2">
      <c r="A15" s="281" t="s">
        <v>512</v>
      </c>
      <c r="B15" s="282">
        <v>4851.9842235873339</v>
      </c>
      <c r="C15" s="282">
        <v>2490.0044572678453</v>
      </c>
      <c r="D15" s="282">
        <v>2361.9797663195327</v>
      </c>
    </row>
    <row r="16" spans="1:4" x14ac:dyDescent="0.2">
      <c r="A16" s="281" t="s">
        <v>513</v>
      </c>
      <c r="B16" s="282">
        <v>3041.5016879480927</v>
      </c>
      <c r="C16" s="282">
        <v>1652.9699277776162</v>
      </c>
      <c r="D16" s="282">
        <v>1388.5317601704828</v>
      </c>
    </row>
    <row r="17" spans="1:4" s="95" customFormat="1" x14ac:dyDescent="0.2">
      <c r="A17" s="279" t="s">
        <v>514</v>
      </c>
      <c r="B17" s="280">
        <v>52134.575797941921</v>
      </c>
      <c r="C17" s="280">
        <v>25931.520661059902</v>
      </c>
      <c r="D17" s="280">
        <v>26203.055136889805</v>
      </c>
    </row>
    <row r="18" spans="1:4" x14ac:dyDescent="0.2">
      <c r="A18" s="281" t="s">
        <v>514</v>
      </c>
      <c r="B18" s="282">
        <v>46329.845938946717</v>
      </c>
      <c r="C18" s="282">
        <v>22925.11068831772</v>
      </c>
      <c r="D18" s="282">
        <v>23404.735250636611</v>
      </c>
    </row>
    <row r="19" spans="1:4" s="95" customFormat="1" x14ac:dyDescent="0.2">
      <c r="A19" s="281" t="s">
        <v>515</v>
      </c>
      <c r="B19" s="282">
        <v>5804.7298589952024</v>
      </c>
      <c r="C19" s="282">
        <v>3006.4099727421826</v>
      </c>
      <c r="D19" s="282">
        <v>2798.319886253194</v>
      </c>
    </row>
    <row r="20" spans="1:4" x14ac:dyDescent="0.2">
      <c r="A20" s="279" t="s">
        <v>516</v>
      </c>
      <c r="B20" s="280">
        <v>39512.617408388789</v>
      </c>
      <c r="C20" s="280">
        <v>19375.366516240745</v>
      </c>
      <c r="D20" s="280">
        <v>20137.250892146447</v>
      </c>
    </row>
    <row r="21" spans="1:4" s="95" customFormat="1" x14ac:dyDescent="0.2">
      <c r="A21" s="281" t="s">
        <v>516</v>
      </c>
      <c r="B21" s="282">
        <v>21461.391873887478</v>
      </c>
      <c r="C21" s="282">
        <v>10461.243857822099</v>
      </c>
      <c r="D21" s="282">
        <v>11000.148016063169</v>
      </c>
    </row>
    <row r="22" spans="1:4" x14ac:dyDescent="0.2">
      <c r="A22" s="281" t="s">
        <v>517</v>
      </c>
      <c r="B22" s="282">
        <v>8904.3243197059292</v>
      </c>
      <c r="C22" s="282">
        <v>4400.9795145839553</v>
      </c>
      <c r="D22" s="282">
        <v>4503.3448051222595</v>
      </c>
    </row>
    <row r="23" spans="1:4" x14ac:dyDescent="0.2">
      <c r="A23" s="281" t="s">
        <v>518</v>
      </c>
      <c r="B23" s="282">
        <v>9146.9012147953836</v>
      </c>
      <c r="C23" s="282">
        <v>4513.1431438346917</v>
      </c>
      <c r="D23" s="282">
        <v>4633.7580709610211</v>
      </c>
    </row>
    <row r="24" spans="1:4" s="95" customFormat="1" x14ac:dyDescent="0.2">
      <c r="A24" s="279" t="s">
        <v>519</v>
      </c>
      <c r="B24" s="280">
        <v>67778.082163294297</v>
      </c>
      <c r="C24" s="280">
        <v>33338.896255490967</v>
      </c>
      <c r="D24" s="280">
        <v>34439.185907828592</v>
      </c>
    </row>
    <row r="25" spans="1:4" x14ac:dyDescent="0.2">
      <c r="A25" s="281" t="s">
        <v>519</v>
      </c>
      <c r="B25" s="282">
        <v>59357.882515687947</v>
      </c>
      <c r="C25" s="282">
        <v>29075.619317324061</v>
      </c>
      <c r="D25" s="282">
        <v>30282.263198389101</v>
      </c>
    </row>
    <row r="26" spans="1:4" s="95" customFormat="1" x14ac:dyDescent="0.2">
      <c r="A26" s="281" t="s">
        <v>520</v>
      </c>
      <c r="B26" s="282">
        <v>3003.6558169984028</v>
      </c>
      <c r="C26" s="282">
        <v>1535.0107764580491</v>
      </c>
      <c r="D26" s="282">
        <v>1468.645040540345</v>
      </c>
    </row>
    <row r="27" spans="1:4" x14ac:dyDescent="0.2">
      <c r="A27" s="281" t="s">
        <v>521</v>
      </c>
      <c r="B27" s="282">
        <v>5416.5438306079504</v>
      </c>
      <c r="C27" s="282">
        <v>2728.2661617088593</v>
      </c>
      <c r="D27" s="282">
        <v>2688.2776688991498</v>
      </c>
    </row>
    <row r="28" spans="1:4" s="95" customFormat="1" x14ac:dyDescent="0.2">
      <c r="A28" s="279" t="s">
        <v>522</v>
      </c>
      <c r="B28" s="280">
        <v>16949.207523821744</v>
      </c>
      <c r="C28" s="280">
        <v>8483.9719750955846</v>
      </c>
      <c r="D28" s="280">
        <v>8465.2355487272289</v>
      </c>
    </row>
    <row r="29" spans="1:4" x14ac:dyDescent="0.2">
      <c r="A29" s="281" t="s">
        <v>522</v>
      </c>
      <c r="B29" s="282">
        <v>16949.207523821744</v>
      </c>
      <c r="C29" s="282">
        <v>8483.9719750955846</v>
      </c>
      <c r="D29" s="282">
        <v>8465.2355487272289</v>
      </c>
    </row>
    <row r="30" spans="1:4" x14ac:dyDescent="0.2">
      <c r="A30" s="279" t="s">
        <v>523</v>
      </c>
      <c r="B30" s="280">
        <v>14985.688411563613</v>
      </c>
      <c r="C30" s="280">
        <v>8035.8523727202264</v>
      </c>
      <c r="D30" s="280">
        <v>6949.8360388438014</v>
      </c>
    </row>
    <row r="31" spans="1:4" x14ac:dyDescent="0.2">
      <c r="A31" s="104" t="s">
        <v>523</v>
      </c>
      <c r="B31" s="286">
        <v>9566.4960032793606</v>
      </c>
      <c r="C31" s="286">
        <v>5023.4935707021687</v>
      </c>
      <c r="D31" s="286">
        <v>4543.0024325775366</v>
      </c>
    </row>
    <row r="32" spans="1:4" x14ac:dyDescent="0.2">
      <c r="A32" s="104" t="s">
        <v>538</v>
      </c>
      <c r="B32" s="286">
        <v>5419.1924082842515</v>
      </c>
      <c r="C32" s="286">
        <v>3012.3588020180578</v>
      </c>
      <c r="D32" s="286">
        <v>2406.8336062662647</v>
      </c>
    </row>
    <row r="33" spans="1:4" x14ac:dyDescent="0.2">
      <c r="A33" s="386" t="s">
        <v>524</v>
      </c>
      <c r="B33" s="387">
        <v>7796.4066816551631</v>
      </c>
      <c r="C33" s="387">
        <v>4210.3909607081259</v>
      </c>
      <c r="D33" s="387">
        <v>3586.0157209472063</v>
      </c>
    </row>
    <row r="34" spans="1:4" x14ac:dyDescent="0.2">
      <c r="A34" s="104" t="s">
        <v>524</v>
      </c>
      <c r="B34" s="286">
        <v>7796.4066816551631</v>
      </c>
      <c r="C34" s="286">
        <v>4210.3909607081259</v>
      </c>
      <c r="D34" s="286">
        <v>3586.0157209472063</v>
      </c>
    </row>
    <row r="35" spans="1:4" x14ac:dyDescent="0.2">
      <c r="A35" s="386" t="s">
        <v>525</v>
      </c>
      <c r="B35" s="387">
        <v>13804.273800848221</v>
      </c>
      <c r="C35" s="387">
        <v>6924.6339944988667</v>
      </c>
      <c r="D35" s="387">
        <v>6879.6398063501974</v>
      </c>
    </row>
    <row r="36" spans="1:4" x14ac:dyDescent="0.2">
      <c r="A36" s="104" t="s">
        <v>525</v>
      </c>
      <c r="B36" s="286">
        <v>13804.273800848221</v>
      </c>
      <c r="C36" s="286">
        <v>6924.6339944988667</v>
      </c>
      <c r="D36" s="286">
        <v>6879.6398063501974</v>
      </c>
    </row>
    <row r="37" spans="1:4" x14ac:dyDescent="0.2">
      <c r="A37" s="386" t="s">
        <v>526</v>
      </c>
      <c r="B37" s="387">
        <v>16498.110359604441</v>
      </c>
      <c r="C37" s="387">
        <v>8263.3244225948492</v>
      </c>
      <c r="D37" s="387">
        <v>8234.7859370103652</v>
      </c>
    </row>
    <row r="38" spans="1:4" x14ac:dyDescent="0.2">
      <c r="A38" s="104" t="s">
        <v>527</v>
      </c>
      <c r="B38" s="286">
        <v>5719.9304144183634</v>
      </c>
      <c r="C38" s="286">
        <v>2817.553327972912</v>
      </c>
      <c r="D38" s="286">
        <v>2902.3770864455569</v>
      </c>
    </row>
    <row r="39" spans="1:4" x14ac:dyDescent="0.2">
      <c r="A39" s="104" t="s">
        <v>528</v>
      </c>
      <c r="B39" s="286">
        <v>10778.179945186079</v>
      </c>
      <c r="C39" s="286">
        <v>5445.7710946219368</v>
      </c>
      <c r="D39" s="286">
        <v>5332.4088505648087</v>
      </c>
    </row>
    <row r="40" spans="1:4" x14ac:dyDescent="0.2">
      <c r="A40" s="386" t="s">
        <v>529</v>
      </c>
      <c r="B40" s="387">
        <v>10503.067318900157</v>
      </c>
      <c r="C40" s="387">
        <v>5153.7823783709355</v>
      </c>
      <c r="D40" s="387">
        <v>5349.2849405297648</v>
      </c>
    </row>
    <row r="41" spans="1:4" x14ac:dyDescent="0.2">
      <c r="A41" s="104" t="s">
        <v>529</v>
      </c>
      <c r="B41" s="286">
        <v>10503.067318900157</v>
      </c>
      <c r="C41" s="286">
        <v>5153.7823783709355</v>
      </c>
      <c r="D41" s="286">
        <v>5349.2849405297648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1"/>
  <sheetViews>
    <sheetView zoomScale="120" zoomScaleNormal="120" workbookViewId="0">
      <selection activeCell="A2" sqref="A2"/>
    </sheetView>
  </sheetViews>
  <sheetFormatPr defaultRowHeight="12" x14ac:dyDescent="0.2"/>
  <cols>
    <col min="1" max="1" width="14.7109375" style="92" customWidth="1"/>
    <col min="2" max="16384" width="9.140625" style="92"/>
  </cols>
  <sheetData>
    <row r="1" spans="1:4" ht="25.5" customHeight="1" x14ac:dyDescent="0.2">
      <c r="A1" s="466" t="s">
        <v>573</v>
      </c>
      <c r="B1" s="466"/>
      <c r="C1" s="466"/>
      <c r="D1" s="466"/>
    </row>
    <row r="2" spans="1:4" ht="15" customHeight="1" x14ac:dyDescent="0.2">
      <c r="A2" s="231" t="s">
        <v>0</v>
      </c>
      <c r="B2" s="183" t="s">
        <v>1</v>
      </c>
      <c r="C2" s="183" t="s">
        <v>2</v>
      </c>
      <c r="D2" s="183" t="s">
        <v>3</v>
      </c>
    </row>
    <row r="3" spans="1:4" ht="12.75" customHeight="1" x14ac:dyDescent="0.2">
      <c r="A3" s="289" t="s">
        <v>507</v>
      </c>
      <c r="B3" s="285">
        <v>682657.67675728654</v>
      </c>
      <c r="C3" s="285">
        <v>336999.05713045318</v>
      </c>
      <c r="D3" s="285">
        <v>345658.61962870596</v>
      </c>
    </row>
    <row r="4" spans="1:4" ht="10.5" customHeight="1" x14ac:dyDescent="0.2">
      <c r="A4" s="231"/>
      <c r="B4" s="286"/>
      <c r="C4" s="286"/>
      <c r="D4" s="286"/>
    </row>
    <row r="5" spans="1:4" x14ac:dyDescent="0.2">
      <c r="A5" s="284" t="s">
        <v>483</v>
      </c>
      <c r="B5" s="287"/>
      <c r="C5" s="287"/>
      <c r="D5" s="287"/>
    </row>
    <row r="6" spans="1:4" x14ac:dyDescent="0.2">
      <c r="A6" s="104" t="s">
        <v>539</v>
      </c>
      <c r="B6" s="288">
        <v>19312.183171679932</v>
      </c>
      <c r="C6" s="288">
        <v>9660.7058379500068</v>
      </c>
      <c r="D6" s="288">
        <v>9651.4773337265233</v>
      </c>
    </row>
    <row r="7" spans="1:4" x14ac:dyDescent="0.2">
      <c r="A7" s="104" t="s">
        <v>343</v>
      </c>
      <c r="B7" s="288">
        <v>17950.97879871451</v>
      </c>
      <c r="C7" s="288">
        <v>9054.7007272745923</v>
      </c>
      <c r="D7" s="288">
        <v>8896.2780714381261</v>
      </c>
    </row>
    <row r="8" spans="1:4" x14ac:dyDescent="0.2">
      <c r="A8" s="104" t="s">
        <v>344</v>
      </c>
      <c r="B8" s="288">
        <v>17938.674126416518</v>
      </c>
      <c r="C8" s="288">
        <v>8987.0250296357135</v>
      </c>
      <c r="D8" s="288">
        <v>8951.6490967790269</v>
      </c>
    </row>
    <row r="9" spans="1:4" x14ac:dyDescent="0.2">
      <c r="A9" s="104" t="s">
        <v>345</v>
      </c>
      <c r="B9" s="288">
        <v>18089.406362066926</v>
      </c>
      <c r="C9" s="288">
        <v>9134.681097211449</v>
      </c>
      <c r="D9" s="288">
        <v>8954.7252648535214</v>
      </c>
    </row>
    <row r="10" spans="1:4" x14ac:dyDescent="0.2">
      <c r="A10" s="104" t="s">
        <v>346</v>
      </c>
      <c r="B10" s="288">
        <v>19196.826868886252</v>
      </c>
      <c r="C10" s="288">
        <v>9694.5436867694461</v>
      </c>
      <c r="D10" s="288">
        <v>9502.2831821135405</v>
      </c>
    </row>
    <row r="11" spans="1:4" x14ac:dyDescent="0.2">
      <c r="A11" s="104" t="s">
        <v>347</v>
      </c>
      <c r="B11" s="288">
        <v>17414.267234723859</v>
      </c>
      <c r="C11" s="288">
        <v>8788.4827057005423</v>
      </c>
      <c r="D11" s="288">
        <v>8625.7845290286532</v>
      </c>
    </row>
    <row r="12" spans="1:4" x14ac:dyDescent="0.2">
      <c r="A12" s="104" t="s">
        <v>348</v>
      </c>
      <c r="B12" s="288">
        <v>16885.845806216868</v>
      </c>
      <c r="C12" s="288">
        <v>8483.9450929557242</v>
      </c>
      <c r="D12" s="288">
        <v>8401.900713266481</v>
      </c>
    </row>
    <row r="13" spans="1:4" x14ac:dyDescent="0.2">
      <c r="A13" s="104" t="s">
        <v>349</v>
      </c>
      <c r="B13" s="288">
        <v>15698.288174782738</v>
      </c>
      <c r="C13" s="288">
        <v>7917.9779313704266</v>
      </c>
      <c r="D13" s="288">
        <v>7780.3102434171997</v>
      </c>
    </row>
    <row r="14" spans="1:4" x14ac:dyDescent="0.2">
      <c r="A14" s="104" t="s">
        <v>350</v>
      </c>
      <c r="B14" s="288">
        <v>16375.501952895644</v>
      </c>
      <c r="C14" s="288">
        <v>8198.875638103269</v>
      </c>
      <c r="D14" s="288">
        <v>8176.6263147977015</v>
      </c>
    </row>
    <row r="15" spans="1:4" x14ac:dyDescent="0.2">
      <c r="A15" s="104" t="s">
        <v>351</v>
      </c>
      <c r="B15" s="288">
        <v>17579.746576808942</v>
      </c>
      <c r="C15" s="288">
        <v>9005.4136079297277</v>
      </c>
      <c r="D15" s="288">
        <v>8574.3329688845515</v>
      </c>
    </row>
    <row r="16" spans="1:4" x14ac:dyDescent="0.2">
      <c r="A16" s="104" t="s">
        <v>352</v>
      </c>
      <c r="B16" s="288">
        <v>17864.816031661398</v>
      </c>
      <c r="C16" s="288">
        <v>9200.0951868533557</v>
      </c>
      <c r="D16" s="288">
        <v>8664.7208448133788</v>
      </c>
    </row>
    <row r="17" spans="1:4" x14ac:dyDescent="0.2">
      <c r="A17" s="104" t="s">
        <v>353</v>
      </c>
      <c r="B17" s="288">
        <v>17141.713024230779</v>
      </c>
      <c r="C17" s="288">
        <v>8685.5795854123389</v>
      </c>
      <c r="D17" s="288">
        <v>8456.1334388237774</v>
      </c>
    </row>
    <row r="18" spans="1:4" x14ac:dyDescent="0.2">
      <c r="A18" s="104" t="s">
        <v>354</v>
      </c>
      <c r="B18" s="288">
        <v>17736.882422654442</v>
      </c>
      <c r="C18" s="288">
        <v>8880.2611643359669</v>
      </c>
      <c r="D18" s="288">
        <v>8856.6212583238121</v>
      </c>
    </row>
    <row r="19" spans="1:4" x14ac:dyDescent="0.2">
      <c r="A19" s="104" t="s">
        <v>355</v>
      </c>
      <c r="B19" s="288">
        <v>16294.848155912998</v>
      </c>
      <c r="C19" s="288">
        <v>8304.5599238046671</v>
      </c>
      <c r="D19" s="288">
        <v>7990.2882321135357</v>
      </c>
    </row>
    <row r="20" spans="1:4" x14ac:dyDescent="0.2">
      <c r="A20" s="104" t="s">
        <v>356</v>
      </c>
      <c r="B20" s="288">
        <v>16883.064640803674</v>
      </c>
      <c r="C20" s="288">
        <v>8559.0365591119808</v>
      </c>
      <c r="D20" s="288">
        <v>8324.0280816970298</v>
      </c>
    </row>
    <row r="21" spans="1:4" x14ac:dyDescent="0.2">
      <c r="A21" s="104" t="s">
        <v>357</v>
      </c>
      <c r="B21" s="288">
        <v>16498.19632887355</v>
      </c>
      <c r="C21" s="288">
        <v>8276.8154754054758</v>
      </c>
      <c r="D21" s="288">
        <v>8221.3808534681921</v>
      </c>
    </row>
    <row r="22" spans="1:4" x14ac:dyDescent="0.2">
      <c r="A22" s="104" t="s">
        <v>358</v>
      </c>
      <c r="B22" s="288">
        <v>16012.077336500299</v>
      </c>
      <c r="C22" s="288">
        <v>8119.0400129685913</v>
      </c>
      <c r="D22" s="288">
        <v>7893.037323531973</v>
      </c>
    </row>
    <row r="23" spans="1:4" x14ac:dyDescent="0.2">
      <c r="A23" s="104" t="s">
        <v>359</v>
      </c>
      <c r="B23" s="288">
        <v>15274.370444565677</v>
      </c>
      <c r="C23" s="288">
        <v>7601.6502082206098</v>
      </c>
      <c r="D23" s="288">
        <v>7672.7202363453325</v>
      </c>
    </row>
    <row r="24" spans="1:4" x14ac:dyDescent="0.2">
      <c r="A24" s="104" t="s">
        <v>360</v>
      </c>
      <c r="B24" s="288">
        <v>14874.956886504735</v>
      </c>
      <c r="C24" s="288">
        <v>7387.0187232839471</v>
      </c>
      <c r="D24" s="288">
        <v>7487.9381632210534</v>
      </c>
    </row>
    <row r="25" spans="1:4" x14ac:dyDescent="0.2">
      <c r="A25" s="104" t="s">
        <v>361</v>
      </c>
      <c r="B25" s="288">
        <v>14303.553860381964</v>
      </c>
      <c r="C25" s="288">
        <v>7190.8654456597123</v>
      </c>
      <c r="D25" s="288">
        <v>7112.6884147225173</v>
      </c>
    </row>
    <row r="26" spans="1:4" x14ac:dyDescent="0.2">
      <c r="A26" s="104" t="s">
        <v>362</v>
      </c>
      <c r="B26" s="288">
        <v>13979.206564496852</v>
      </c>
      <c r="C26" s="288">
        <v>6759.4578083214083</v>
      </c>
      <c r="D26" s="288">
        <v>7219.7487561767493</v>
      </c>
    </row>
    <row r="27" spans="1:4" x14ac:dyDescent="0.2">
      <c r="A27" s="104" t="s">
        <v>363</v>
      </c>
      <c r="B27" s="288">
        <v>12525.880516175821</v>
      </c>
      <c r="C27" s="288">
        <v>5951.1073474273062</v>
      </c>
      <c r="D27" s="288">
        <v>6574.7731687498208</v>
      </c>
    </row>
    <row r="28" spans="1:4" x14ac:dyDescent="0.2">
      <c r="A28" s="104" t="s">
        <v>364</v>
      </c>
      <c r="B28" s="288">
        <v>12061.327615099597</v>
      </c>
      <c r="C28" s="288">
        <v>5588.8413236522692</v>
      </c>
      <c r="D28" s="288">
        <v>6472.4862914486339</v>
      </c>
    </row>
    <row r="29" spans="1:4" x14ac:dyDescent="0.2">
      <c r="A29" s="104" t="s">
        <v>365</v>
      </c>
      <c r="B29" s="288">
        <v>11754.466983196036</v>
      </c>
      <c r="C29" s="288">
        <v>5476.6098888356892</v>
      </c>
      <c r="D29" s="288">
        <v>6277.8570943616533</v>
      </c>
    </row>
    <row r="30" spans="1:4" x14ac:dyDescent="0.2">
      <c r="A30" s="104" t="s">
        <v>366</v>
      </c>
      <c r="B30" s="288">
        <v>15168.291513123149</v>
      </c>
      <c r="C30" s="288">
        <v>7195.5976879250802</v>
      </c>
      <c r="D30" s="288">
        <v>7972.6938251993752</v>
      </c>
    </row>
    <row r="31" spans="1:4" x14ac:dyDescent="0.2">
      <c r="A31" s="104" t="s">
        <v>367</v>
      </c>
      <c r="B31" s="288">
        <v>12353.981736266882</v>
      </c>
      <c r="C31" s="288">
        <v>5955.369300648189</v>
      </c>
      <c r="D31" s="288">
        <v>6398.6124356199989</v>
      </c>
    </row>
    <row r="32" spans="1:4" x14ac:dyDescent="0.2">
      <c r="A32" s="104" t="s">
        <v>368</v>
      </c>
      <c r="B32" s="288">
        <v>10075.257414168218</v>
      </c>
      <c r="C32" s="288">
        <v>4828.7929992615054</v>
      </c>
      <c r="D32" s="288">
        <v>5246.4644149080186</v>
      </c>
    </row>
    <row r="33" spans="1:4" x14ac:dyDescent="0.2">
      <c r="A33" s="104" t="s">
        <v>369</v>
      </c>
      <c r="B33" s="288">
        <v>10285.513773065102</v>
      </c>
      <c r="C33" s="288">
        <v>4909.7701104582784</v>
      </c>
      <c r="D33" s="288">
        <v>5375.7436626081299</v>
      </c>
    </row>
    <row r="34" spans="1:4" x14ac:dyDescent="0.2">
      <c r="A34" s="104" t="s">
        <v>370</v>
      </c>
      <c r="B34" s="288">
        <v>10130.662806039694</v>
      </c>
      <c r="C34" s="288">
        <v>4725.0854708866909</v>
      </c>
      <c r="D34" s="288">
        <v>5405.5773351543094</v>
      </c>
    </row>
    <row r="35" spans="1:4" x14ac:dyDescent="0.2">
      <c r="A35" s="104" t="s">
        <v>371</v>
      </c>
      <c r="B35" s="288">
        <v>9430.2818267412895</v>
      </c>
      <c r="C35" s="288">
        <v>4544.6627845359862</v>
      </c>
      <c r="D35" s="288">
        <v>4885.6190422066093</v>
      </c>
    </row>
    <row r="36" spans="1:4" x14ac:dyDescent="0.2">
      <c r="A36" s="104" t="s">
        <v>372</v>
      </c>
      <c r="B36" s="288">
        <v>9781.3583123330482</v>
      </c>
      <c r="C36" s="288">
        <v>4722.3822557925669</v>
      </c>
      <c r="D36" s="288">
        <v>5058.9760565404977</v>
      </c>
    </row>
    <row r="37" spans="1:4" x14ac:dyDescent="0.2">
      <c r="A37" s="104" t="s">
        <v>373</v>
      </c>
      <c r="B37" s="288">
        <v>9310.9900523135038</v>
      </c>
      <c r="C37" s="288">
        <v>4413.1187209173313</v>
      </c>
      <c r="D37" s="288">
        <v>4897.8713313961889</v>
      </c>
    </row>
    <row r="38" spans="1:4" x14ac:dyDescent="0.2">
      <c r="A38" s="104" t="s">
        <v>374</v>
      </c>
      <c r="B38" s="288">
        <v>9844.6494543540266</v>
      </c>
      <c r="C38" s="288">
        <v>4684.9829445983523</v>
      </c>
      <c r="D38" s="288">
        <v>5159.6665097556906</v>
      </c>
    </row>
    <row r="39" spans="1:4" x14ac:dyDescent="0.2">
      <c r="A39" s="104" t="s">
        <v>375</v>
      </c>
      <c r="B39" s="288">
        <v>8334.292656126132</v>
      </c>
      <c r="C39" s="288">
        <v>4116.8011014554777</v>
      </c>
      <c r="D39" s="288">
        <v>4217.4915546706707</v>
      </c>
    </row>
    <row r="40" spans="1:4" x14ac:dyDescent="0.2">
      <c r="A40" s="104" t="s">
        <v>376</v>
      </c>
      <c r="B40" s="288">
        <v>9690.7369044393745</v>
      </c>
      <c r="C40" s="288">
        <v>4762.6584370786441</v>
      </c>
      <c r="D40" s="288">
        <v>4928.0784673607468</v>
      </c>
    </row>
    <row r="41" spans="1:4" x14ac:dyDescent="0.2">
      <c r="A41" s="104" t="s">
        <v>377</v>
      </c>
      <c r="B41" s="288">
        <v>8151.6114052928533</v>
      </c>
      <c r="C41" s="288">
        <v>4063.5790047560185</v>
      </c>
      <c r="D41" s="288">
        <v>4088.0324005368511</v>
      </c>
    </row>
    <row r="42" spans="1:4" x14ac:dyDescent="0.2">
      <c r="A42" s="104" t="s">
        <v>378</v>
      </c>
      <c r="B42" s="288">
        <v>7894.1315320711456</v>
      </c>
      <c r="C42" s="288">
        <v>3728.4236390540191</v>
      </c>
      <c r="D42" s="288">
        <v>4165.7078930171429</v>
      </c>
    </row>
    <row r="43" spans="1:4" x14ac:dyDescent="0.2">
      <c r="A43" s="104" t="s">
        <v>379</v>
      </c>
      <c r="B43" s="288">
        <v>7707.1349761000729</v>
      </c>
      <c r="C43" s="288">
        <v>3620.5410106091695</v>
      </c>
      <c r="D43" s="288">
        <v>4086.5939654909198</v>
      </c>
    </row>
    <row r="44" spans="1:4" x14ac:dyDescent="0.2">
      <c r="A44" s="104" t="s">
        <v>380</v>
      </c>
      <c r="B44" s="288">
        <v>8243.6712482324583</v>
      </c>
      <c r="C44" s="288">
        <v>3936.9967207140617</v>
      </c>
      <c r="D44" s="288">
        <v>4306.674527518413</v>
      </c>
    </row>
    <row r="45" spans="1:4" x14ac:dyDescent="0.2">
      <c r="A45" s="104" t="s">
        <v>381</v>
      </c>
      <c r="B45" s="288">
        <v>8289.7011697022608</v>
      </c>
      <c r="C45" s="288">
        <v>4098.1014458583704</v>
      </c>
      <c r="D45" s="288">
        <v>4191.5997238439068</v>
      </c>
    </row>
    <row r="46" spans="1:4" x14ac:dyDescent="0.2">
      <c r="A46" s="104" t="s">
        <v>382</v>
      </c>
      <c r="B46" s="288">
        <v>7589.183302333704</v>
      </c>
      <c r="C46" s="288">
        <v>3771.5766904319589</v>
      </c>
      <c r="D46" s="288">
        <v>3817.6066119017614</v>
      </c>
    </row>
    <row r="47" spans="1:4" x14ac:dyDescent="0.2">
      <c r="A47" s="104" t="s">
        <v>383</v>
      </c>
      <c r="B47" s="288">
        <v>6442.7505707264354</v>
      </c>
      <c r="C47" s="288">
        <v>3002.0139408586983</v>
      </c>
      <c r="D47" s="288">
        <v>3440.7366298677534</v>
      </c>
    </row>
    <row r="48" spans="1:4" x14ac:dyDescent="0.2">
      <c r="A48" s="104" t="s">
        <v>384</v>
      </c>
      <c r="B48" s="288">
        <v>6904.4882204703918</v>
      </c>
      <c r="C48" s="288">
        <v>3552.934563450397</v>
      </c>
      <c r="D48" s="288">
        <v>3351.5536570200111</v>
      </c>
    </row>
    <row r="49" spans="1:4" x14ac:dyDescent="0.2">
      <c r="A49" s="104" t="s">
        <v>385</v>
      </c>
      <c r="B49" s="288">
        <v>5642.9806851886169</v>
      </c>
      <c r="C49" s="288">
        <v>2820.771125071351</v>
      </c>
      <c r="D49" s="288">
        <v>2822.2095601172823</v>
      </c>
    </row>
    <row r="50" spans="1:4" x14ac:dyDescent="0.2">
      <c r="A50" s="104" t="s">
        <v>386</v>
      </c>
      <c r="B50" s="288">
        <v>6990.7943232262714</v>
      </c>
      <c r="C50" s="288">
        <v>3519.8505573939765</v>
      </c>
      <c r="D50" s="288">
        <v>3470.9437658323113</v>
      </c>
    </row>
    <row r="51" spans="1:4" x14ac:dyDescent="0.2">
      <c r="A51" s="104" t="s">
        <v>387</v>
      </c>
      <c r="B51" s="288">
        <v>5729.0529676926471</v>
      </c>
      <c r="C51" s="288">
        <v>2849.1768905415543</v>
      </c>
      <c r="D51" s="288">
        <v>2879.8760771507791</v>
      </c>
    </row>
    <row r="52" spans="1:4" x14ac:dyDescent="0.2">
      <c r="A52" s="104" t="s">
        <v>388</v>
      </c>
      <c r="B52" s="288">
        <v>4849.0096182282014</v>
      </c>
      <c r="C52" s="288">
        <v>2346.294976561871</v>
      </c>
      <c r="D52" s="288">
        <v>2502.7146416660166</v>
      </c>
    </row>
    <row r="53" spans="1:4" x14ac:dyDescent="0.2">
      <c r="A53" s="104" t="s">
        <v>389</v>
      </c>
      <c r="B53" s="288">
        <v>4863.6282785183084</v>
      </c>
      <c r="C53" s="288">
        <v>2461.7823928537168</v>
      </c>
      <c r="D53" s="288">
        <v>2401.8458856642778</v>
      </c>
    </row>
    <row r="54" spans="1:4" x14ac:dyDescent="0.2">
      <c r="A54" s="104" t="s">
        <v>390</v>
      </c>
      <c r="B54" s="288">
        <v>5803.6081351721932</v>
      </c>
      <c r="C54" s="288">
        <v>2998.2872255006464</v>
      </c>
      <c r="D54" s="288">
        <v>2805.320909671233</v>
      </c>
    </row>
    <row r="55" spans="1:4" x14ac:dyDescent="0.2">
      <c r="A55" s="104" t="s">
        <v>391</v>
      </c>
      <c r="B55" s="288">
        <v>6723.1218674199281</v>
      </c>
      <c r="C55" s="288">
        <v>3490.9360772772548</v>
      </c>
      <c r="D55" s="288">
        <v>3232.1857901423596</v>
      </c>
    </row>
    <row r="56" spans="1:4" x14ac:dyDescent="0.2">
      <c r="A56" s="104" t="s">
        <v>392</v>
      </c>
      <c r="B56" s="288">
        <v>4577.1025368322098</v>
      </c>
      <c r="C56" s="288">
        <v>2350.6805746489031</v>
      </c>
      <c r="D56" s="288">
        <v>2226.421962182993</v>
      </c>
    </row>
    <row r="57" spans="1:4" x14ac:dyDescent="0.2">
      <c r="A57" s="104" t="s">
        <v>393</v>
      </c>
      <c r="B57" s="288">
        <v>3982.1230630248524</v>
      </c>
      <c r="C57" s="288">
        <v>1915.0444980037328</v>
      </c>
      <c r="D57" s="288">
        <v>2067.0785650208259</v>
      </c>
    </row>
    <row r="58" spans="1:4" x14ac:dyDescent="0.2">
      <c r="A58" s="104" t="s">
        <v>394</v>
      </c>
      <c r="B58" s="288">
        <v>3920.7246898064027</v>
      </c>
      <c r="C58" s="288">
        <v>1938.4343544679004</v>
      </c>
      <c r="D58" s="288">
        <v>1982.2903353382148</v>
      </c>
    </row>
    <row r="59" spans="1:4" x14ac:dyDescent="0.2">
      <c r="A59" s="104" t="s">
        <v>395</v>
      </c>
      <c r="B59" s="288">
        <v>3186.8679432430276</v>
      </c>
      <c r="C59" s="288">
        <v>1619.7475601436158</v>
      </c>
      <c r="D59" s="288">
        <v>1567.1203830992386</v>
      </c>
    </row>
    <row r="60" spans="1:4" x14ac:dyDescent="0.2">
      <c r="A60" s="104" t="s">
        <v>396</v>
      </c>
      <c r="B60" s="288">
        <v>3922.1865558354134</v>
      </c>
      <c r="C60" s="288">
        <v>2050.9980387017081</v>
      </c>
      <c r="D60" s="288">
        <v>1871.1885171334184</v>
      </c>
    </row>
    <row r="61" spans="1:4" x14ac:dyDescent="0.2">
      <c r="A61" s="104" t="s">
        <v>397</v>
      </c>
      <c r="B61" s="288">
        <v>3429.537704058805</v>
      </c>
      <c r="C61" s="288">
        <v>1757.1629668706009</v>
      </c>
      <c r="D61" s="288">
        <v>1672.3747371879931</v>
      </c>
    </row>
    <row r="62" spans="1:4" x14ac:dyDescent="0.2">
      <c r="A62" s="104" t="s">
        <v>398</v>
      </c>
      <c r="B62" s="288">
        <v>2931.0413881661539</v>
      </c>
      <c r="C62" s="288">
        <v>1492.5652156197041</v>
      </c>
      <c r="D62" s="288">
        <v>1438.4761725463163</v>
      </c>
    </row>
    <row r="63" spans="1:4" x14ac:dyDescent="0.2">
      <c r="A63" s="104" t="s">
        <v>399</v>
      </c>
      <c r="B63" s="288">
        <v>2393.0746894902136</v>
      </c>
      <c r="C63" s="288">
        <v>1216.2725361367234</v>
      </c>
      <c r="D63" s="288">
        <v>1176.8021533534404</v>
      </c>
    </row>
    <row r="64" spans="1:4" x14ac:dyDescent="0.2">
      <c r="A64" s="104" t="s">
        <v>400</v>
      </c>
      <c r="B64" s="288">
        <v>2688.3716273503765</v>
      </c>
      <c r="C64" s="288">
        <v>1339.0692825736037</v>
      </c>
      <c r="D64" s="288">
        <v>1349.302344776677</v>
      </c>
    </row>
    <row r="65" spans="1:4" x14ac:dyDescent="0.2">
      <c r="A65" s="104" t="s">
        <v>401</v>
      </c>
      <c r="B65" s="288">
        <v>2615.2783258998411</v>
      </c>
      <c r="C65" s="288">
        <v>1279.132775384174</v>
      </c>
      <c r="D65" s="288">
        <v>1336.1455505155827</v>
      </c>
    </row>
    <row r="66" spans="1:4" x14ac:dyDescent="0.2">
      <c r="A66" s="104" t="s">
        <v>402</v>
      </c>
      <c r="B66" s="288">
        <v>2906.1896656729718</v>
      </c>
      <c r="C66" s="288">
        <v>1375.6159332988657</v>
      </c>
      <c r="D66" s="288">
        <v>1530.5737323739766</v>
      </c>
    </row>
    <row r="67" spans="1:4" x14ac:dyDescent="0.2">
      <c r="A67" s="104" t="s">
        <v>403</v>
      </c>
      <c r="B67" s="288">
        <v>2236.6550243860679</v>
      </c>
      <c r="C67" s="288">
        <v>1048.1579428005182</v>
      </c>
      <c r="D67" s="288">
        <v>1188.4970815855243</v>
      </c>
    </row>
    <row r="68" spans="1:4" x14ac:dyDescent="0.2">
      <c r="A68" s="104" t="s">
        <v>404</v>
      </c>
      <c r="B68" s="288">
        <v>2426.6976081574599</v>
      </c>
      <c r="C68" s="288">
        <v>1130.0224404251051</v>
      </c>
      <c r="D68" s="288">
        <v>1296.6751677322998</v>
      </c>
    </row>
    <row r="69" spans="1:4" x14ac:dyDescent="0.2">
      <c r="A69" s="104" t="s">
        <v>405</v>
      </c>
      <c r="B69" s="288">
        <v>2692.7572254374086</v>
      </c>
      <c r="C69" s="288">
        <v>1267.4378471520902</v>
      </c>
      <c r="D69" s="288">
        <v>1425.319378285222</v>
      </c>
    </row>
    <row r="70" spans="1:4" x14ac:dyDescent="0.2">
      <c r="A70" s="104" t="s">
        <v>406</v>
      </c>
      <c r="B70" s="288">
        <v>2667.9055029442266</v>
      </c>
      <c r="C70" s="288">
        <v>1283.5183734712055</v>
      </c>
      <c r="D70" s="288">
        <v>1384.3871294729286</v>
      </c>
    </row>
    <row r="71" spans="1:4" x14ac:dyDescent="0.2">
      <c r="A71" s="104" t="s">
        <v>407</v>
      </c>
      <c r="B71" s="288">
        <v>2416.6553330733368</v>
      </c>
      <c r="C71" s="288">
        <v>1229.9643878383131</v>
      </c>
      <c r="D71" s="288">
        <v>1186.6909452350706</v>
      </c>
    </row>
    <row r="72" spans="1:4" x14ac:dyDescent="0.2">
      <c r="A72" s="104" t="s">
        <v>408</v>
      </c>
      <c r="B72" s="288">
        <v>2311.8004529193404</v>
      </c>
      <c r="C72" s="288">
        <v>1191.6840347662139</v>
      </c>
      <c r="D72" s="288">
        <v>1120.116418153159</v>
      </c>
    </row>
    <row r="73" spans="1:4" x14ac:dyDescent="0.2">
      <c r="A73" s="104" t="s">
        <v>409</v>
      </c>
      <c r="B73" s="288">
        <v>2007.2219915196308</v>
      </c>
      <c r="C73" s="288">
        <v>932.04337914675875</v>
      </c>
      <c r="D73" s="288">
        <v>1075.1786123728687</v>
      </c>
    </row>
    <row r="74" spans="1:4" x14ac:dyDescent="0.2">
      <c r="A74" s="104" t="s">
        <v>410</v>
      </c>
      <c r="B74" s="288">
        <v>1965.6129120934361</v>
      </c>
      <c r="C74" s="288">
        <v>971.9880953959057</v>
      </c>
      <c r="D74" s="288">
        <v>993.62481669752697</v>
      </c>
    </row>
    <row r="75" spans="1:4" x14ac:dyDescent="0.2">
      <c r="A75" s="104" t="s">
        <v>411</v>
      </c>
      <c r="B75" s="288">
        <v>1957.2910962081971</v>
      </c>
      <c r="C75" s="288">
        <v>892.0986628976118</v>
      </c>
      <c r="D75" s="288">
        <v>1065.1924333105819</v>
      </c>
    </row>
    <row r="76" spans="1:4" x14ac:dyDescent="0.2">
      <c r="A76" s="104" t="s">
        <v>412</v>
      </c>
      <c r="B76" s="288">
        <v>1894.0452954803811</v>
      </c>
      <c r="C76" s="288">
        <v>905.41356831399412</v>
      </c>
      <c r="D76" s="288">
        <v>988.6317271663836</v>
      </c>
    </row>
    <row r="77" spans="1:4" x14ac:dyDescent="0.2">
      <c r="A77" s="104" t="s">
        <v>413</v>
      </c>
      <c r="B77" s="288">
        <v>1567.8301127790144</v>
      </c>
      <c r="C77" s="288">
        <v>838.83904123208254</v>
      </c>
      <c r="D77" s="288">
        <v>728.99107154692842</v>
      </c>
    </row>
    <row r="78" spans="1:4" x14ac:dyDescent="0.2">
      <c r="A78" s="104" t="s">
        <v>414</v>
      </c>
      <c r="B78" s="288">
        <v>1547.8577546544409</v>
      </c>
      <c r="C78" s="288">
        <v>727.32670836988063</v>
      </c>
      <c r="D78" s="288">
        <v>820.53104628455685</v>
      </c>
    </row>
    <row r="79" spans="1:4" x14ac:dyDescent="0.2">
      <c r="A79" s="104" t="s">
        <v>415</v>
      </c>
      <c r="B79" s="288">
        <v>1303.1963676284158</v>
      </c>
      <c r="C79" s="288">
        <v>610.82128597653536</v>
      </c>
      <c r="D79" s="288">
        <v>692.37508165187705</v>
      </c>
    </row>
    <row r="80" spans="1:4" x14ac:dyDescent="0.2">
      <c r="A80" s="104" t="s">
        <v>416</v>
      </c>
      <c r="B80" s="288">
        <v>1549.5221178314887</v>
      </c>
      <c r="C80" s="288">
        <v>674.06708670435137</v>
      </c>
      <c r="D80" s="288">
        <v>875.45503112713391</v>
      </c>
    </row>
    <row r="81" spans="1:4" x14ac:dyDescent="0.2">
      <c r="A81" s="104" t="s">
        <v>417</v>
      </c>
      <c r="B81" s="288">
        <v>1116.7876917990634</v>
      </c>
      <c r="C81" s="288">
        <v>534.26057983233704</v>
      </c>
      <c r="D81" s="288">
        <v>582.52711196672294</v>
      </c>
    </row>
    <row r="82" spans="1:4" x14ac:dyDescent="0.2">
      <c r="A82" s="104" t="s">
        <v>418</v>
      </c>
      <c r="B82" s="288">
        <v>1041.8913488319129</v>
      </c>
      <c r="C82" s="288">
        <v>481.00095816680783</v>
      </c>
      <c r="D82" s="288">
        <v>560.89039066510168</v>
      </c>
    </row>
    <row r="83" spans="1:4" x14ac:dyDescent="0.2">
      <c r="A83" s="104" t="s">
        <v>419</v>
      </c>
      <c r="B83" s="288">
        <v>935.37210550085433</v>
      </c>
      <c r="C83" s="288">
        <v>472.67914228156889</v>
      </c>
      <c r="D83" s="288">
        <v>462.69296321928215</v>
      </c>
    </row>
    <row r="84" spans="1:4" x14ac:dyDescent="0.2">
      <c r="A84" s="104" t="s">
        <v>420</v>
      </c>
      <c r="B84" s="288">
        <v>932.04337914675875</v>
      </c>
      <c r="C84" s="288">
        <v>474.34350545861668</v>
      </c>
      <c r="D84" s="288">
        <v>457.69987368813878</v>
      </c>
    </row>
    <row r="85" spans="1:4" x14ac:dyDescent="0.2">
      <c r="A85" s="104" t="s">
        <v>421</v>
      </c>
      <c r="B85" s="288">
        <v>1083.5004282581076</v>
      </c>
      <c r="C85" s="288">
        <v>422.7482469701352</v>
      </c>
      <c r="D85" s="288">
        <v>660.75218128796905</v>
      </c>
    </row>
    <row r="86" spans="1:4" x14ac:dyDescent="0.2">
      <c r="A86" s="104" t="s">
        <v>422</v>
      </c>
      <c r="B86" s="288">
        <v>898.75611560580296</v>
      </c>
      <c r="C86" s="288">
        <v>366.15989895051035</v>
      </c>
      <c r="D86" s="288">
        <v>532.59621665528925</v>
      </c>
    </row>
    <row r="87" spans="1:4" x14ac:dyDescent="0.2">
      <c r="A87" s="104" t="s">
        <v>423</v>
      </c>
      <c r="B87" s="288">
        <v>788.90814592064885</v>
      </c>
      <c r="C87" s="288">
        <v>329.54390905545898</v>
      </c>
      <c r="D87" s="288">
        <v>459.36423686518657</v>
      </c>
    </row>
    <row r="88" spans="1:4" x14ac:dyDescent="0.2">
      <c r="A88" s="104" t="s">
        <v>424</v>
      </c>
      <c r="B88" s="288">
        <v>803.88741451407896</v>
      </c>
      <c r="C88" s="288">
        <v>357.83808306527141</v>
      </c>
      <c r="D88" s="288">
        <v>446.04933144880425</v>
      </c>
    </row>
    <row r="89" spans="1:4" x14ac:dyDescent="0.2">
      <c r="A89" s="104" t="s">
        <v>425</v>
      </c>
      <c r="B89" s="288">
        <v>660.75218128796905</v>
      </c>
      <c r="C89" s="288">
        <v>279.6130137440253</v>
      </c>
      <c r="D89" s="288">
        <v>381.13916754394046</v>
      </c>
    </row>
    <row r="90" spans="1:4" x14ac:dyDescent="0.2">
      <c r="A90" s="104" t="s">
        <v>426</v>
      </c>
      <c r="B90" s="288">
        <v>760.61397191083643</v>
      </c>
      <c r="C90" s="288">
        <v>276.28428738992972</v>
      </c>
      <c r="D90" s="288">
        <v>484.32968452090341</v>
      </c>
    </row>
    <row r="91" spans="1:4" x14ac:dyDescent="0.2">
      <c r="A91" s="104" t="s">
        <v>427</v>
      </c>
      <c r="B91" s="288">
        <v>362.83117259641477</v>
      </c>
      <c r="C91" s="288">
        <v>139.80650687201296</v>
      </c>
      <c r="D91" s="288">
        <v>223.02466572440102</v>
      </c>
    </row>
    <row r="92" spans="1:4" x14ac:dyDescent="0.2">
      <c r="A92" s="104" t="s">
        <v>428</v>
      </c>
      <c r="B92" s="288">
        <v>262.9693819735474</v>
      </c>
      <c r="C92" s="288">
        <v>123.16287510153531</v>
      </c>
      <c r="D92" s="288">
        <v>139.80650687201296</v>
      </c>
    </row>
    <row r="93" spans="1:4" x14ac:dyDescent="0.2">
      <c r="A93" s="104" t="s">
        <v>429</v>
      </c>
      <c r="B93" s="288">
        <v>242.99702384897415</v>
      </c>
      <c r="C93" s="288">
        <v>108.18360650810533</v>
      </c>
      <c r="D93" s="288">
        <v>134.81341734086968</v>
      </c>
    </row>
    <row r="94" spans="1:4" x14ac:dyDescent="0.2">
      <c r="A94" s="104" t="s">
        <v>430</v>
      </c>
      <c r="B94" s="288">
        <v>241.33266067192639</v>
      </c>
      <c r="C94" s="288">
        <v>78.225069321245371</v>
      </c>
      <c r="D94" s="288">
        <v>163.10759135068162</v>
      </c>
    </row>
    <row r="95" spans="1:4" x14ac:dyDescent="0.2">
      <c r="A95" s="104" t="s">
        <v>431</v>
      </c>
      <c r="B95" s="288">
        <v>267.96247150469077</v>
      </c>
      <c r="C95" s="288">
        <v>111.51233286220088</v>
      </c>
      <c r="D95" s="288">
        <v>156.45013864249057</v>
      </c>
    </row>
    <row r="96" spans="1:4" x14ac:dyDescent="0.2">
      <c r="A96" s="104" t="s">
        <v>432</v>
      </c>
      <c r="B96" s="288">
        <v>186.40867582935027</v>
      </c>
      <c r="C96" s="288">
        <v>64.910163904863168</v>
      </c>
      <c r="D96" s="288">
        <v>121.49851192448753</v>
      </c>
    </row>
    <row r="97" spans="1:4" x14ac:dyDescent="0.2">
      <c r="A97" s="104" t="s">
        <v>433</v>
      </c>
      <c r="B97" s="288">
        <v>148.12832275725177</v>
      </c>
      <c r="C97" s="288">
        <v>46.602168957337646</v>
      </c>
      <c r="D97" s="288">
        <v>101.52615379991423</v>
      </c>
    </row>
    <row r="98" spans="1:4" x14ac:dyDescent="0.2">
      <c r="A98" s="104" t="s">
        <v>434</v>
      </c>
      <c r="B98" s="288">
        <v>146.463959580204</v>
      </c>
      <c r="C98" s="288">
        <v>64.910163904863168</v>
      </c>
      <c r="D98" s="288">
        <v>81.553795675340922</v>
      </c>
    </row>
    <row r="99" spans="1:4" x14ac:dyDescent="0.2">
      <c r="A99" s="104" t="s">
        <v>435</v>
      </c>
      <c r="B99" s="288">
        <v>111.51233286220088</v>
      </c>
      <c r="C99" s="288">
        <v>33.287263540955443</v>
      </c>
      <c r="D99" s="288">
        <v>78.225069321245371</v>
      </c>
    </row>
    <row r="100" spans="1:4" x14ac:dyDescent="0.2">
      <c r="A100" s="104" t="s">
        <v>436</v>
      </c>
      <c r="B100" s="288">
        <v>199.72358124573236</v>
      </c>
      <c r="C100" s="288">
        <v>54.923984842576523</v>
      </c>
      <c r="D100" s="288">
        <v>144.79959640315624</v>
      </c>
    </row>
    <row r="101" spans="1:4" x14ac:dyDescent="0.2">
      <c r="A101" s="104" t="s">
        <v>218</v>
      </c>
      <c r="B101" s="288">
        <v>489.32277405204519</v>
      </c>
      <c r="C101" s="288">
        <v>113.17669603924854</v>
      </c>
      <c r="D101" s="288">
        <v>376.14607801279669</v>
      </c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9"/>
  <sheetViews>
    <sheetView zoomScale="120" zoomScaleNormal="120" workbookViewId="0">
      <selection activeCell="I15" sqref="I15"/>
    </sheetView>
  </sheetViews>
  <sheetFormatPr defaultRowHeight="12" x14ac:dyDescent="0.2"/>
  <cols>
    <col min="1" max="1" width="15.85546875" style="92" customWidth="1"/>
    <col min="2" max="2" width="9.28515625" style="92" customWidth="1"/>
    <col min="3" max="3" width="17.140625" style="92" customWidth="1"/>
    <col min="4" max="4" width="16.42578125" style="92" customWidth="1"/>
    <col min="5" max="5" width="0.42578125" style="92" hidden="1" customWidth="1"/>
    <col min="6" max="16384" width="9.140625" style="92"/>
  </cols>
  <sheetData>
    <row r="1" spans="1:7" ht="16.5" customHeight="1" x14ac:dyDescent="0.2">
      <c r="A1" s="467" t="s">
        <v>262</v>
      </c>
      <c r="B1" s="467"/>
      <c r="C1" s="467"/>
      <c r="D1" s="467"/>
    </row>
    <row r="2" spans="1:7" ht="25.5" customHeight="1" x14ac:dyDescent="0.2">
      <c r="A2" s="657" t="s">
        <v>461</v>
      </c>
      <c r="B2" s="658" t="s">
        <v>1</v>
      </c>
      <c r="C2" s="658" t="s">
        <v>2</v>
      </c>
      <c r="D2" s="658" t="s">
        <v>3</v>
      </c>
    </row>
    <row r="3" spans="1:7" x14ac:dyDescent="0.2">
      <c r="A3" s="659" t="s">
        <v>507</v>
      </c>
      <c r="B3" s="660">
        <v>682657.67675728654</v>
      </c>
      <c r="C3" s="660">
        <v>336999.05713045318</v>
      </c>
      <c r="D3" s="660">
        <v>345658.61962870596</v>
      </c>
    </row>
    <row r="4" spans="1:7" x14ac:dyDescent="0.2">
      <c r="A4" s="661"/>
      <c r="B4" s="662"/>
      <c r="C4" s="662"/>
      <c r="D4" s="662"/>
    </row>
    <row r="5" spans="1:7" ht="14.25" customHeight="1" x14ac:dyDescent="0.2">
      <c r="A5" s="464" t="s">
        <v>117</v>
      </c>
      <c r="B5" s="652"/>
      <c r="C5" s="652"/>
      <c r="D5" s="653"/>
    </row>
    <row r="6" spans="1:7" x14ac:dyDescent="0.2">
      <c r="A6" s="35" t="s">
        <v>4</v>
      </c>
      <c r="B6" s="76">
        <v>519043.59260802582</v>
      </c>
      <c r="C6" s="76">
        <v>254295.84896033004</v>
      </c>
      <c r="D6" s="76">
        <v>264747.74364700471</v>
      </c>
    </row>
    <row r="7" spans="1:7" x14ac:dyDescent="0.2">
      <c r="A7" s="35" t="s">
        <v>5</v>
      </c>
      <c r="B7" s="76">
        <v>163614.08415140299</v>
      </c>
      <c r="C7" s="76">
        <v>82703.208169827005</v>
      </c>
      <c r="D7" s="76">
        <v>80910.87598141878</v>
      </c>
    </row>
    <row r="8" spans="1:7" x14ac:dyDescent="0.2">
      <c r="A8" s="290" t="s">
        <v>263</v>
      </c>
      <c r="B8" s="654"/>
      <c r="C8" s="654"/>
      <c r="D8" s="654"/>
    </row>
    <row r="9" spans="1:7" x14ac:dyDescent="0.2">
      <c r="A9" s="649" t="s">
        <v>8</v>
      </c>
      <c r="B9" s="655">
        <v>92488.069327827645</v>
      </c>
      <c r="C9" s="655">
        <v>46531.656378844062</v>
      </c>
      <c r="D9" s="655">
        <v>45956.412948914272</v>
      </c>
      <c r="F9" s="94"/>
      <c r="G9" s="94"/>
    </row>
    <row r="10" spans="1:7" x14ac:dyDescent="0.2">
      <c r="A10" s="649" t="s">
        <v>133</v>
      </c>
      <c r="B10" s="655">
        <v>83953.649745503077</v>
      </c>
      <c r="C10" s="655">
        <v>42394.694976038525</v>
      </c>
      <c r="D10" s="655">
        <v>41558.954769373522</v>
      </c>
      <c r="F10" s="94"/>
      <c r="G10" s="94"/>
    </row>
    <row r="11" spans="1:7" x14ac:dyDescent="0.2">
      <c r="A11" s="649" t="s">
        <v>134</v>
      </c>
      <c r="B11" s="655">
        <v>85921.324275348612</v>
      </c>
      <c r="C11" s="655">
        <v>43629.532419496965</v>
      </c>
      <c r="D11" s="655">
        <v>42291.791855750322</v>
      </c>
      <c r="F11" s="94"/>
      <c r="G11" s="94"/>
    </row>
    <row r="12" spans="1:7" x14ac:dyDescent="0.2">
      <c r="A12" s="649" t="s">
        <v>135</v>
      </c>
      <c r="B12" s="655">
        <v>76963.154856902533</v>
      </c>
      <c r="C12" s="655">
        <v>38575.389865565674</v>
      </c>
      <c r="D12" s="655">
        <v>38387.764991316166</v>
      </c>
      <c r="F12" s="94"/>
      <c r="G12" s="94"/>
    </row>
    <row r="13" spans="1:7" x14ac:dyDescent="0.2">
      <c r="A13" s="649" t="s">
        <v>136</v>
      </c>
      <c r="B13" s="655">
        <v>65489.173192065304</v>
      </c>
      <c r="C13" s="655">
        <v>30971.614056175204</v>
      </c>
      <c r="D13" s="655">
        <v>34517.559135949741</v>
      </c>
      <c r="F13" s="94"/>
      <c r="G13" s="94"/>
    </row>
    <row r="14" spans="1:7" x14ac:dyDescent="0.2">
      <c r="A14" s="649" t="s">
        <v>137</v>
      </c>
      <c r="B14" s="655">
        <v>52275.697556271953</v>
      </c>
      <c r="C14" s="655">
        <v>24963.680665796408</v>
      </c>
      <c r="D14" s="655">
        <v>27312.016890505831</v>
      </c>
      <c r="F14" s="94"/>
      <c r="G14" s="94"/>
    </row>
    <row r="15" spans="1:7" x14ac:dyDescent="0.2">
      <c r="A15" s="649" t="s">
        <v>138</v>
      </c>
      <c r="B15" s="655">
        <v>46962.02737956879</v>
      </c>
      <c r="C15" s="655">
        <v>22699.943459850292</v>
      </c>
      <c r="D15" s="655">
        <v>24262.08391973369</v>
      </c>
      <c r="F15" s="94"/>
      <c r="G15" s="94"/>
    </row>
    <row r="16" spans="1:7" x14ac:dyDescent="0.2">
      <c r="A16" s="649" t="s">
        <v>139</v>
      </c>
      <c r="B16" s="655">
        <v>40286.250331409938</v>
      </c>
      <c r="C16" s="655">
        <v>19447.641820995446</v>
      </c>
      <c r="D16" s="655">
        <v>20838.6085104128</v>
      </c>
      <c r="F16" s="94"/>
      <c r="G16" s="94"/>
    </row>
    <row r="17" spans="1:7" x14ac:dyDescent="0.2">
      <c r="A17" s="649" t="s">
        <v>140</v>
      </c>
      <c r="B17" s="655">
        <v>33570.197101965059</v>
      </c>
      <c r="C17" s="655">
        <v>16667.146877206673</v>
      </c>
      <c r="D17" s="655">
        <v>16903.050224739709</v>
      </c>
      <c r="F17" s="94"/>
      <c r="G17" s="94"/>
    </row>
    <row r="18" spans="1:7" x14ac:dyDescent="0.2">
      <c r="A18" s="649" t="s">
        <v>141</v>
      </c>
      <c r="B18" s="655">
        <v>27968.420867032535</v>
      </c>
      <c r="C18" s="655">
        <v>14146.4775627363</v>
      </c>
      <c r="D18" s="655">
        <v>13821.943304295923</v>
      </c>
      <c r="F18" s="94"/>
      <c r="G18" s="94"/>
    </row>
    <row r="19" spans="1:7" x14ac:dyDescent="0.2">
      <c r="A19" s="649" t="s">
        <v>142</v>
      </c>
      <c r="B19" s="655">
        <v>19589.004788743161</v>
      </c>
      <c r="C19" s="655">
        <v>9874.905025967013</v>
      </c>
      <c r="D19" s="655">
        <v>9714.0997627758352</v>
      </c>
      <c r="F19" s="94"/>
      <c r="G19" s="94"/>
    </row>
    <row r="20" spans="1:7" x14ac:dyDescent="0.2">
      <c r="A20" s="650" t="s">
        <v>143</v>
      </c>
      <c r="B20" s="655">
        <v>14057.303734966647</v>
      </c>
      <c r="C20" s="655">
        <v>7084.2027765855728</v>
      </c>
      <c r="D20" s="655">
        <v>6973.100958380759</v>
      </c>
      <c r="F20" s="94"/>
      <c r="G20" s="94"/>
    </row>
    <row r="21" spans="1:7" x14ac:dyDescent="0.2">
      <c r="A21" s="650" t="s">
        <v>144</v>
      </c>
      <c r="B21" s="655">
        <v>12930.205026599391</v>
      </c>
      <c r="C21" s="655">
        <v>6104.7525371483989</v>
      </c>
      <c r="D21" s="655">
        <v>6825.4524894506776</v>
      </c>
      <c r="F21" s="94"/>
      <c r="G21" s="94"/>
    </row>
    <row r="22" spans="1:7" x14ac:dyDescent="0.2">
      <c r="A22" s="649" t="s">
        <v>212</v>
      </c>
      <c r="B22" s="655">
        <v>10658.581785812865</v>
      </c>
      <c r="C22" s="655">
        <v>5217.778560044384</v>
      </c>
      <c r="D22" s="655">
        <v>5440.8032257687573</v>
      </c>
      <c r="F22" s="94"/>
      <c r="G22" s="94"/>
    </row>
    <row r="23" spans="1:7" x14ac:dyDescent="0.2">
      <c r="A23" s="649" t="s">
        <v>213</v>
      </c>
      <c r="B23" s="655">
        <v>7862.4516483729603</v>
      </c>
      <c r="C23" s="655">
        <v>3756.4676905966244</v>
      </c>
      <c r="D23" s="655">
        <v>4105.9839577766124</v>
      </c>
      <c r="F23" s="94"/>
      <c r="G23" s="94"/>
    </row>
    <row r="24" spans="1:7" x14ac:dyDescent="0.2">
      <c r="A24" s="649" t="s">
        <v>214</v>
      </c>
      <c r="B24" s="655">
        <v>5109.5949535362925</v>
      </c>
      <c r="C24" s="655">
        <v>2385.0324327094331</v>
      </c>
      <c r="D24" s="655">
        <v>2724.5625208271358</v>
      </c>
      <c r="F24" s="94"/>
      <c r="G24" s="94"/>
    </row>
    <row r="25" spans="1:7" x14ac:dyDescent="0.2">
      <c r="A25" s="649" t="s">
        <v>215</v>
      </c>
      <c r="B25" s="655">
        <v>3912.9178292390952</v>
      </c>
      <c r="C25" s="655">
        <v>1609.4391922052091</v>
      </c>
      <c r="D25" s="655">
        <v>2303.4786370341026</v>
      </c>
      <c r="F25" s="94"/>
      <c r="G25" s="94"/>
    </row>
    <row r="26" spans="1:7" x14ac:dyDescent="0.2">
      <c r="A26" s="649" t="s">
        <v>216</v>
      </c>
      <c r="B26" s="655">
        <v>1378.0927105955664</v>
      </c>
      <c r="C26" s="655">
        <v>560.89039066510168</v>
      </c>
      <c r="D26" s="655">
        <v>817.20231993046127</v>
      </c>
      <c r="F26" s="94"/>
      <c r="G26" s="94"/>
    </row>
    <row r="27" spans="1:7" x14ac:dyDescent="0.2">
      <c r="A27" s="649" t="s">
        <v>217</v>
      </c>
      <c r="B27" s="655">
        <v>792.23687227474443</v>
      </c>
      <c r="C27" s="655">
        <v>264.63374515059519</v>
      </c>
      <c r="D27" s="655">
        <v>527.60312712414589</v>
      </c>
      <c r="F27" s="94"/>
      <c r="G27" s="94"/>
    </row>
    <row r="28" spans="1:7" x14ac:dyDescent="0.2">
      <c r="A28" s="651" t="s">
        <v>218</v>
      </c>
      <c r="B28" s="656">
        <v>489.32277405204678</v>
      </c>
      <c r="C28" s="656">
        <v>113.17669603924865</v>
      </c>
      <c r="D28" s="656">
        <v>376.14607801279709</v>
      </c>
      <c r="F28" s="94"/>
      <c r="G28" s="94"/>
    </row>
    <row r="29" spans="1:7" x14ac:dyDescent="0.2">
      <c r="A29" s="468"/>
      <c r="B29" s="468"/>
      <c r="C29" s="468"/>
      <c r="D29" s="468"/>
      <c r="E29" s="468"/>
    </row>
  </sheetData>
  <mergeCells count="2">
    <mergeCell ref="A1:D1"/>
    <mergeCell ref="A29:E29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 tint="-0.249977111117893"/>
  </sheetPr>
  <dimension ref="A1:F45"/>
  <sheetViews>
    <sheetView topLeftCell="A10" zoomScale="120" zoomScaleNormal="120" workbookViewId="0">
      <selection activeCell="H8" sqref="H8"/>
    </sheetView>
  </sheetViews>
  <sheetFormatPr defaultRowHeight="15" x14ac:dyDescent="0.25"/>
  <cols>
    <col min="1" max="1" width="26.140625" style="1" customWidth="1"/>
    <col min="2" max="2" width="11.85546875" style="1" customWidth="1"/>
    <col min="3" max="3" width="11.42578125" style="1" customWidth="1"/>
    <col min="4" max="4" width="11.7109375" style="1" customWidth="1"/>
    <col min="5" max="5" width="11.5703125" style="1" customWidth="1"/>
    <col min="6" max="16384" width="9.140625" style="92"/>
  </cols>
  <sheetData>
    <row r="1" spans="1:6" ht="26.25" customHeight="1" x14ac:dyDescent="0.2">
      <c r="A1" s="469" t="s">
        <v>574</v>
      </c>
      <c r="B1" s="469"/>
      <c r="C1" s="469"/>
      <c r="D1" s="469"/>
      <c r="E1" s="469"/>
    </row>
    <row r="2" spans="1:6" ht="12" x14ac:dyDescent="0.2">
      <c r="A2" s="470" t="s">
        <v>460</v>
      </c>
      <c r="B2" s="665" t="s">
        <v>1</v>
      </c>
      <c r="C2" s="665" t="s">
        <v>114</v>
      </c>
      <c r="D2" s="665" t="s">
        <v>115</v>
      </c>
      <c r="E2" s="665" t="s">
        <v>116</v>
      </c>
    </row>
    <row r="3" spans="1:6" ht="12" x14ac:dyDescent="0.2">
      <c r="A3" s="500"/>
      <c r="B3" s="666"/>
      <c r="C3" s="666"/>
      <c r="D3" s="666"/>
      <c r="E3" s="666"/>
    </row>
    <row r="4" spans="1:6" ht="12" x14ac:dyDescent="0.2">
      <c r="A4" s="663" t="s">
        <v>507</v>
      </c>
      <c r="B4" s="198">
        <v>682657.67675729177</v>
      </c>
      <c r="C4" s="198">
        <v>262363.04334929906</v>
      </c>
      <c r="D4" s="198">
        <v>390091.4348361523</v>
      </c>
      <c r="E4" s="198">
        <v>30203.198573897491</v>
      </c>
      <c r="F4" s="425"/>
    </row>
    <row r="5" spans="1:6" ht="12" x14ac:dyDescent="0.2">
      <c r="A5" s="664"/>
      <c r="B5" s="664"/>
      <c r="C5" s="664"/>
      <c r="D5" s="664"/>
      <c r="E5" s="664"/>
      <c r="F5" s="425"/>
    </row>
    <row r="6" spans="1:6" ht="12" x14ac:dyDescent="0.2">
      <c r="A6" s="292" t="s">
        <v>117</v>
      </c>
      <c r="B6" s="291"/>
      <c r="C6" s="291"/>
      <c r="D6" s="291"/>
      <c r="E6" s="291"/>
    </row>
    <row r="7" spans="1:6" ht="12" x14ac:dyDescent="0.2">
      <c r="A7" s="10" t="s">
        <v>4</v>
      </c>
      <c r="B7" s="65">
        <v>519043.5926081051</v>
      </c>
      <c r="C7" s="65">
        <v>199275.29152518813</v>
      </c>
      <c r="D7" s="65">
        <v>300927.70991800667</v>
      </c>
      <c r="E7" s="65">
        <v>18840.591164181365</v>
      </c>
    </row>
    <row r="8" spans="1:6" ht="12" x14ac:dyDescent="0.2">
      <c r="A8" s="10" t="s">
        <v>5</v>
      </c>
      <c r="B8" s="65">
        <v>163614.08415140252</v>
      </c>
      <c r="C8" s="65">
        <v>63087.751823817416</v>
      </c>
      <c r="D8" s="65">
        <v>89163.724917666186</v>
      </c>
      <c r="E8" s="65">
        <v>11362.607409703984</v>
      </c>
    </row>
    <row r="9" spans="1:6" ht="12" x14ac:dyDescent="0.2">
      <c r="A9" s="292" t="s">
        <v>118</v>
      </c>
      <c r="B9" s="291"/>
      <c r="C9" s="291"/>
      <c r="D9" s="291"/>
      <c r="E9" s="291"/>
    </row>
    <row r="10" spans="1:6" ht="12" x14ac:dyDescent="0.2">
      <c r="A10" s="11" t="s">
        <v>119</v>
      </c>
      <c r="B10" s="65">
        <v>336999.05713044485</v>
      </c>
      <c r="C10" s="65">
        <v>132555.88377467255</v>
      </c>
      <c r="D10" s="65">
        <v>190535.75464799046</v>
      </c>
      <c r="E10" s="65">
        <v>13907.418707409706</v>
      </c>
    </row>
    <row r="11" spans="1:6" ht="12" x14ac:dyDescent="0.2">
      <c r="A11" s="11" t="s">
        <v>3</v>
      </c>
      <c r="B11" s="65">
        <v>345658.61962870357</v>
      </c>
      <c r="C11" s="65">
        <v>129807.15957431697</v>
      </c>
      <c r="D11" s="65">
        <v>199555.68018753402</v>
      </c>
      <c r="E11" s="65">
        <v>16295.779866472958</v>
      </c>
    </row>
    <row r="12" spans="1:6" ht="12" x14ac:dyDescent="0.2">
      <c r="A12" s="292" t="s">
        <v>473</v>
      </c>
      <c r="B12" s="291"/>
      <c r="C12" s="291"/>
      <c r="D12" s="291"/>
      <c r="E12" s="291"/>
    </row>
    <row r="13" spans="1:6" s="95" customFormat="1" ht="12" x14ac:dyDescent="0.2">
      <c r="A13" s="107" t="s">
        <v>508</v>
      </c>
      <c r="B13" s="66">
        <v>221554.50384046228</v>
      </c>
      <c r="C13" s="66">
        <v>81502.440709689981</v>
      </c>
      <c r="D13" s="66">
        <v>131983.23044815718</v>
      </c>
      <c r="E13" s="66">
        <v>8068.832682326858</v>
      </c>
    </row>
    <row r="14" spans="1:6" ht="12" x14ac:dyDescent="0.2">
      <c r="A14" s="109" t="s">
        <v>508</v>
      </c>
      <c r="B14" s="65">
        <v>217823.95642719496</v>
      </c>
      <c r="C14" s="65">
        <v>80210.899684525444</v>
      </c>
      <c r="D14" s="65">
        <v>129822.17271062572</v>
      </c>
      <c r="E14" s="65">
        <v>7790.8840317599152</v>
      </c>
    </row>
    <row r="15" spans="1:6" s="95" customFormat="1" ht="12" x14ac:dyDescent="0.2">
      <c r="A15" s="109" t="s">
        <v>509</v>
      </c>
      <c r="B15" s="65">
        <v>3730.5474132559852</v>
      </c>
      <c r="C15" s="65">
        <v>1291.5410251592336</v>
      </c>
      <c r="D15" s="65">
        <v>2161.0577375297835</v>
      </c>
      <c r="E15" s="65">
        <v>277.94865056697751</v>
      </c>
    </row>
    <row r="16" spans="1:6" ht="12" x14ac:dyDescent="0.2">
      <c r="A16" s="110" t="s">
        <v>510</v>
      </c>
      <c r="B16" s="66">
        <v>221141.14345194781</v>
      </c>
      <c r="C16" s="66">
        <v>84398.501588458312</v>
      </c>
      <c r="D16" s="66">
        <v>128084.6246162015</v>
      </c>
      <c r="E16" s="66">
        <v>8658.0172470016951</v>
      </c>
    </row>
    <row r="17" spans="1:5" ht="12" x14ac:dyDescent="0.2">
      <c r="A17" s="77" t="s">
        <v>510</v>
      </c>
      <c r="B17" s="65">
        <v>211030.46402505651</v>
      </c>
      <c r="C17" s="65">
        <v>80725.38989059045</v>
      </c>
      <c r="D17" s="65">
        <v>122582.42899269068</v>
      </c>
      <c r="E17" s="65">
        <v>7722.6451415009651</v>
      </c>
    </row>
    <row r="18" spans="1:5" s="95" customFormat="1" ht="12" x14ac:dyDescent="0.2">
      <c r="A18" s="77" t="s">
        <v>511</v>
      </c>
      <c r="B18" s="65">
        <v>2217.1935153275072</v>
      </c>
      <c r="C18" s="65">
        <v>938.96271611419638</v>
      </c>
      <c r="D18" s="65">
        <v>1103.4726656232933</v>
      </c>
      <c r="E18" s="65">
        <v>174.75813359001594</v>
      </c>
    </row>
    <row r="19" spans="1:5" ht="12" x14ac:dyDescent="0.2">
      <c r="A19" s="77" t="s">
        <v>512</v>
      </c>
      <c r="B19" s="65">
        <v>4851.9842235873293</v>
      </c>
      <c r="C19" s="65">
        <v>1654.8625448425564</v>
      </c>
      <c r="D19" s="65">
        <v>2830.9617797943192</v>
      </c>
      <c r="E19" s="65">
        <v>366.15989895051035</v>
      </c>
    </row>
    <row r="20" spans="1:5" s="95" customFormat="1" ht="12" x14ac:dyDescent="0.2">
      <c r="A20" s="77" t="s">
        <v>513</v>
      </c>
      <c r="B20" s="65">
        <v>3041.50168794809</v>
      </c>
      <c r="C20" s="65">
        <v>1079.286436895758</v>
      </c>
      <c r="D20" s="65">
        <v>1567.7611780920195</v>
      </c>
      <c r="E20" s="65">
        <v>394.45407296032278</v>
      </c>
    </row>
    <row r="21" spans="1:5" ht="12" x14ac:dyDescent="0.2">
      <c r="A21" s="105" t="s">
        <v>514</v>
      </c>
      <c r="B21" s="66">
        <v>52134.575797936712</v>
      </c>
      <c r="C21" s="66">
        <v>20486.640629689879</v>
      </c>
      <c r="D21" s="66">
        <v>29296.189999095488</v>
      </c>
      <c r="E21" s="66">
        <v>2351.7451691684819</v>
      </c>
    </row>
    <row r="22" spans="1:5" s="95" customFormat="1" ht="12" x14ac:dyDescent="0.2">
      <c r="A22" s="77" t="s">
        <v>514</v>
      </c>
      <c r="B22" s="65">
        <v>46329.845938946557</v>
      </c>
      <c r="C22" s="65">
        <v>18282.875331248924</v>
      </c>
      <c r="D22" s="65">
        <v>26003.132626291823</v>
      </c>
      <c r="E22" s="65">
        <v>2043.8379814146822</v>
      </c>
    </row>
    <row r="23" spans="1:5" ht="12" x14ac:dyDescent="0.2">
      <c r="A23" s="111" t="s">
        <v>515</v>
      </c>
      <c r="B23" s="65">
        <v>5804.7298589951906</v>
      </c>
      <c r="C23" s="65">
        <v>2203.7652984409688</v>
      </c>
      <c r="D23" s="65">
        <v>3293.0573728005852</v>
      </c>
      <c r="E23" s="65">
        <v>307.90718775383772</v>
      </c>
    </row>
    <row r="24" spans="1:5" s="95" customFormat="1" ht="12" x14ac:dyDescent="0.2">
      <c r="A24" s="106" t="s">
        <v>516</v>
      </c>
      <c r="B24" s="66">
        <v>39512.617408389066</v>
      </c>
      <c r="C24" s="66">
        <v>16745.015990336295</v>
      </c>
      <c r="D24" s="66">
        <v>20522.375492214564</v>
      </c>
      <c r="E24" s="66">
        <v>2245.2259258374379</v>
      </c>
    </row>
    <row r="25" spans="1:5" ht="12" x14ac:dyDescent="0.2">
      <c r="A25" s="77" t="s">
        <v>516</v>
      </c>
      <c r="B25" s="65">
        <v>21461.391873887267</v>
      </c>
      <c r="C25" s="65">
        <v>9115.2815748113553</v>
      </c>
      <c r="D25" s="65">
        <v>11330.848761075364</v>
      </c>
      <c r="E25" s="65">
        <v>1015.2615379991482</v>
      </c>
    </row>
    <row r="26" spans="1:5" ht="12" x14ac:dyDescent="0.2">
      <c r="A26" s="77" t="s">
        <v>517</v>
      </c>
      <c r="B26" s="65">
        <v>8904.3243197058564</v>
      </c>
      <c r="C26" s="65">
        <v>4014.3537643066852</v>
      </c>
      <c r="D26" s="65">
        <v>4254.1838217673148</v>
      </c>
      <c r="E26" s="65">
        <v>635.78673363225221</v>
      </c>
    </row>
    <row r="27" spans="1:5" s="95" customFormat="1" ht="12" x14ac:dyDescent="0.2">
      <c r="A27" s="77" t="s">
        <v>518</v>
      </c>
      <c r="B27" s="65">
        <v>9146.9012147953672</v>
      </c>
      <c r="C27" s="65">
        <v>3615.38065122121</v>
      </c>
      <c r="D27" s="65">
        <v>4937.3429093684581</v>
      </c>
      <c r="E27" s="65">
        <v>594.17765420605747</v>
      </c>
    </row>
    <row r="28" spans="1:5" ht="12" x14ac:dyDescent="0.2">
      <c r="A28" s="105" t="s">
        <v>519</v>
      </c>
      <c r="B28" s="66">
        <v>67778.082163291561</v>
      </c>
      <c r="C28" s="66">
        <v>29036.837024270171</v>
      </c>
      <c r="D28" s="66">
        <v>35019.729075169271</v>
      </c>
      <c r="E28" s="66">
        <v>3721.5160638786256</v>
      </c>
    </row>
    <row r="29" spans="1:5" s="95" customFormat="1" ht="12" x14ac:dyDescent="0.2">
      <c r="A29" s="77" t="s">
        <v>519</v>
      </c>
      <c r="B29" s="65">
        <v>59357.882515687226</v>
      </c>
      <c r="C29" s="65">
        <v>25740.469467189956</v>
      </c>
      <c r="D29" s="65">
        <v>30546.662986869349</v>
      </c>
      <c r="E29" s="65">
        <v>3070.7500616530288</v>
      </c>
    </row>
    <row r="30" spans="1:5" ht="12" x14ac:dyDescent="0.2">
      <c r="A30" s="15" t="s">
        <v>520</v>
      </c>
      <c r="B30" s="65">
        <v>3003.6558169983946</v>
      </c>
      <c r="C30" s="65">
        <v>1096.3101428978543</v>
      </c>
      <c r="D30" s="65">
        <v>1602.7672127007982</v>
      </c>
      <c r="E30" s="65">
        <v>304.57846139974214</v>
      </c>
    </row>
    <row r="31" spans="1:5" s="95" customFormat="1" ht="12" x14ac:dyDescent="0.2">
      <c r="A31" s="15" t="s">
        <v>521</v>
      </c>
      <c r="B31" s="65">
        <v>5416.5438306079486</v>
      </c>
      <c r="C31" s="65">
        <v>2200.0574141822572</v>
      </c>
      <c r="D31" s="65">
        <v>2870.2988755998167</v>
      </c>
      <c r="E31" s="65">
        <v>346.18754082593688</v>
      </c>
    </row>
    <row r="32" spans="1:5" ht="12" x14ac:dyDescent="0.2">
      <c r="A32" s="12" t="s">
        <v>522</v>
      </c>
      <c r="B32" s="66">
        <v>16949.207523821718</v>
      </c>
      <c r="C32" s="66">
        <v>6401.3189155032032</v>
      </c>
      <c r="D32" s="66">
        <v>9735.6793779203199</v>
      </c>
      <c r="E32" s="66">
        <v>812.2092303993179</v>
      </c>
    </row>
    <row r="33" spans="1:5" ht="12" x14ac:dyDescent="0.2">
      <c r="A33" s="77" t="s">
        <v>522</v>
      </c>
      <c r="B33" s="65">
        <v>16949.207523821718</v>
      </c>
      <c r="C33" s="65">
        <v>6401.3189155032032</v>
      </c>
      <c r="D33" s="65">
        <v>9735.6793779203199</v>
      </c>
      <c r="E33" s="65">
        <v>812.2092303993179</v>
      </c>
    </row>
    <row r="34" spans="1:5" ht="12" x14ac:dyDescent="0.2">
      <c r="A34" s="105" t="s">
        <v>523</v>
      </c>
      <c r="B34" s="66">
        <v>14985.688411562458</v>
      </c>
      <c r="C34" s="66">
        <v>6049.0579778652609</v>
      </c>
      <c r="D34" s="66">
        <v>7831.4932841389054</v>
      </c>
      <c r="E34" s="66">
        <v>1105.1371495597289</v>
      </c>
    </row>
    <row r="35" spans="1:5" ht="12" x14ac:dyDescent="0.2">
      <c r="A35" s="77" t="s">
        <v>523</v>
      </c>
      <c r="B35" s="65">
        <v>9566.496003279357</v>
      </c>
      <c r="C35" s="65">
        <v>3873.3983273409131</v>
      </c>
      <c r="D35" s="65">
        <v>4917.50443543458</v>
      </c>
      <c r="E35" s="65">
        <v>775.59324050426653</v>
      </c>
    </row>
    <row r="36" spans="1:5" ht="12" x14ac:dyDescent="0.2">
      <c r="A36" s="77" t="s">
        <v>538</v>
      </c>
      <c r="B36" s="65">
        <v>5419.1924082842515</v>
      </c>
      <c r="C36" s="65">
        <v>2175.6596505243579</v>
      </c>
      <c r="D36" s="65">
        <v>2913.9888487045168</v>
      </c>
      <c r="E36" s="65">
        <v>329.54390905545898</v>
      </c>
    </row>
    <row r="37" spans="1:5" ht="12" x14ac:dyDescent="0.2">
      <c r="A37" s="12" t="s">
        <v>524</v>
      </c>
      <c r="B37" s="66">
        <v>7796.4066816551631</v>
      </c>
      <c r="C37" s="66">
        <v>2962.8159108121467</v>
      </c>
      <c r="D37" s="66">
        <v>3979.772461017722</v>
      </c>
      <c r="E37" s="66">
        <v>853.81830982551264</v>
      </c>
    </row>
    <row r="38" spans="1:5" ht="12" x14ac:dyDescent="0.2">
      <c r="A38" s="15" t="s">
        <v>524</v>
      </c>
      <c r="B38" s="65">
        <v>7796.4066816551631</v>
      </c>
      <c r="C38" s="65">
        <v>2962.8159108121467</v>
      </c>
      <c r="D38" s="65">
        <v>3979.772461017722</v>
      </c>
      <c r="E38" s="65">
        <v>853.81830982551264</v>
      </c>
    </row>
    <row r="39" spans="1:5" ht="12" x14ac:dyDescent="0.2">
      <c r="A39" s="12" t="s">
        <v>525</v>
      </c>
      <c r="B39" s="66">
        <v>13804.273800848126</v>
      </c>
      <c r="C39" s="66">
        <v>4556.3259731178841</v>
      </c>
      <c r="D39" s="66">
        <v>8422.42369191543</v>
      </c>
      <c r="E39" s="66">
        <v>825.52413581570022</v>
      </c>
    </row>
    <row r="40" spans="1:5" ht="12" x14ac:dyDescent="0.2">
      <c r="A40" s="77" t="s">
        <v>525</v>
      </c>
      <c r="B40" s="65">
        <v>13804.273800848126</v>
      </c>
      <c r="C40" s="65">
        <v>4556.3259731178841</v>
      </c>
      <c r="D40" s="65">
        <v>8422.42369191543</v>
      </c>
      <c r="E40" s="65">
        <v>825.52413581570022</v>
      </c>
    </row>
    <row r="41" spans="1:5" ht="12" x14ac:dyDescent="0.2">
      <c r="A41" s="105" t="s">
        <v>527</v>
      </c>
      <c r="B41" s="66">
        <v>16498.110359603314</v>
      </c>
      <c r="C41" s="66">
        <v>6342.5563684340286</v>
      </c>
      <c r="D41" s="66">
        <v>9429.8916459779794</v>
      </c>
      <c r="E41" s="66">
        <v>725.66234519283284</v>
      </c>
    </row>
    <row r="42" spans="1:5" ht="12" x14ac:dyDescent="0.2">
      <c r="A42" s="77" t="s">
        <v>527</v>
      </c>
      <c r="B42" s="65">
        <v>5719.9304144183689</v>
      </c>
      <c r="C42" s="65">
        <v>1979.2701174869253</v>
      </c>
      <c r="D42" s="65">
        <v>3342.8774976171358</v>
      </c>
      <c r="E42" s="65">
        <v>397.78279931441836</v>
      </c>
    </row>
    <row r="43" spans="1:5" ht="12" x14ac:dyDescent="0.2">
      <c r="A43" s="77" t="s">
        <v>528</v>
      </c>
      <c r="B43" s="65">
        <v>10778.179945186035</v>
      </c>
      <c r="C43" s="65">
        <v>4363.2862509471133</v>
      </c>
      <c r="D43" s="65">
        <v>6087.0141483611624</v>
      </c>
      <c r="E43" s="65">
        <v>327.87954587841119</v>
      </c>
    </row>
    <row r="44" spans="1:5" ht="12" x14ac:dyDescent="0.2">
      <c r="A44" s="12" t="s">
        <v>529</v>
      </c>
      <c r="B44" s="66">
        <v>10503.067318900137</v>
      </c>
      <c r="C44" s="66">
        <v>3881.532260395742</v>
      </c>
      <c r="D44" s="66">
        <v>5786.0247436269919</v>
      </c>
      <c r="E44" s="66">
        <v>835.51031487798696</v>
      </c>
    </row>
    <row r="45" spans="1:5" ht="12" x14ac:dyDescent="0.2">
      <c r="A45" s="15" t="s">
        <v>529</v>
      </c>
      <c r="B45" s="65">
        <v>10503.067318900137</v>
      </c>
      <c r="C45" s="65">
        <v>3881.532260395742</v>
      </c>
      <c r="D45" s="65">
        <v>5786.0247436269919</v>
      </c>
      <c r="E45" s="65">
        <v>835.51031487798696</v>
      </c>
    </row>
  </sheetData>
  <mergeCells count="6">
    <mergeCell ref="A1:E1"/>
    <mergeCell ref="B2:B3"/>
    <mergeCell ref="C2:C3"/>
    <mergeCell ref="D2:D3"/>
    <mergeCell ref="E2:E3"/>
    <mergeCell ref="A2:A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1"/>
  <sheetViews>
    <sheetView zoomScale="120" zoomScaleNormal="120" workbookViewId="0">
      <selection activeCell="J9" sqref="J9"/>
    </sheetView>
  </sheetViews>
  <sheetFormatPr defaultRowHeight="12" x14ac:dyDescent="0.2"/>
  <cols>
    <col min="1" max="1" width="22.140625" style="92" customWidth="1"/>
    <col min="2" max="3" width="11.140625" style="92" bestFit="1" customWidth="1"/>
    <col min="4" max="5" width="9.85546875" style="92" bestFit="1" customWidth="1"/>
    <col min="6" max="6" width="11.28515625" style="92" bestFit="1" customWidth="1"/>
    <col min="7" max="7" width="9.140625" style="92"/>
    <col min="8" max="8" width="12.140625" style="92" customWidth="1"/>
    <col min="9" max="16384" width="9.140625" style="92"/>
  </cols>
  <sheetData>
    <row r="1" spans="1:8" x14ac:dyDescent="0.2">
      <c r="A1" s="469" t="s">
        <v>575</v>
      </c>
      <c r="B1" s="469"/>
      <c r="C1" s="469"/>
      <c r="D1" s="469"/>
      <c r="E1" s="469"/>
      <c r="F1" s="469"/>
      <c r="G1" s="469"/>
      <c r="H1" s="469"/>
    </row>
    <row r="2" spans="1:8" ht="27" customHeight="1" x14ac:dyDescent="0.2">
      <c r="A2" s="667" t="s">
        <v>460</v>
      </c>
      <c r="B2" s="670" t="s">
        <v>1</v>
      </c>
      <c r="C2" s="671" t="s">
        <v>264</v>
      </c>
      <c r="D2" s="671" t="s">
        <v>265</v>
      </c>
      <c r="E2" s="671" t="s">
        <v>266</v>
      </c>
      <c r="F2" s="671" t="s">
        <v>267</v>
      </c>
      <c r="G2" s="671" t="s">
        <v>268</v>
      </c>
      <c r="H2" s="671" t="s">
        <v>269</v>
      </c>
    </row>
    <row r="3" spans="1:8" x14ac:dyDescent="0.2">
      <c r="A3" s="668" t="s">
        <v>507</v>
      </c>
      <c r="B3" s="669">
        <v>682657.67675729177</v>
      </c>
      <c r="C3" s="669">
        <v>339326.19820613496</v>
      </c>
      <c r="D3" s="669">
        <v>117764.87074827302</v>
      </c>
      <c r="E3" s="669">
        <v>168375.90046888409</v>
      </c>
      <c r="F3" s="669">
        <v>26987.508761566351</v>
      </c>
      <c r="G3" s="669">
        <v>18521.033434187884</v>
      </c>
      <c r="H3" s="669">
        <v>11682.165139697116</v>
      </c>
    </row>
    <row r="4" spans="1:8" x14ac:dyDescent="0.2">
      <c r="A4" s="672"/>
      <c r="B4" s="673"/>
      <c r="C4" s="673"/>
      <c r="D4" s="673"/>
      <c r="E4" s="673"/>
      <c r="F4" s="673"/>
      <c r="G4" s="673"/>
      <c r="H4" s="673"/>
    </row>
    <row r="5" spans="1:8" x14ac:dyDescent="0.2">
      <c r="A5" s="293" t="s">
        <v>117</v>
      </c>
      <c r="B5" s="295"/>
      <c r="C5" s="295"/>
      <c r="D5" s="295"/>
      <c r="E5" s="674"/>
      <c r="F5" s="674"/>
      <c r="G5" s="674"/>
      <c r="H5" s="674"/>
    </row>
    <row r="6" spans="1:8" x14ac:dyDescent="0.2">
      <c r="A6" s="35" t="s">
        <v>4</v>
      </c>
      <c r="B6" s="65">
        <v>519043.5926081051</v>
      </c>
      <c r="C6" s="65">
        <v>261070.68097949037</v>
      </c>
      <c r="D6" s="65">
        <v>93130.781131602052</v>
      </c>
      <c r="E6" s="84">
        <v>128416.75286862637</v>
      </c>
      <c r="F6" s="84">
        <v>17584.786462969481</v>
      </c>
      <c r="G6" s="84">
        <v>11554.009175064453</v>
      </c>
      <c r="H6" s="84">
        <v>7286.5819891145038</v>
      </c>
    </row>
    <row r="7" spans="1:8" x14ac:dyDescent="0.2">
      <c r="A7" s="35" t="s">
        <v>5</v>
      </c>
      <c r="B7" s="65">
        <v>163614.08415140252</v>
      </c>
      <c r="C7" s="65">
        <v>78255.517226257798</v>
      </c>
      <c r="D7" s="65">
        <v>24634.089616714384</v>
      </c>
      <c r="E7" s="84">
        <v>39959.147600009353</v>
      </c>
      <c r="F7" s="84">
        <v>9402.7222985965545</v>
      </c>
      <c r="G7" s="84">
        <v>6967.0242591213719</v>
      </c>
      <c r="H7" s="84">
        <v>4395.5831505828883</v>
      </c>
    </row>
    <row r="8" spans="1:8" x14ac:dyDescent="0.2">
      <c r="A8" s="283" t="s">
        <v>473</v>
      </c>
      <c r="B8" s="291"/>
      <c r="C8" s="291"/>
      <c r="D8" s="291"/>
      <c r="E8" s="291"/>
      <c r="F8" s="291"/>
      <c r="G8" s="291"/>
      <c r="H8" s="291"/>
    </row>
    <row r="9" spans="1:8" s="95" customFormat="1" x14ac:dyDescent="0.2">
      <c r="A9" s="107" t="s">
        <v>508</v>
      </c>
      <c r="B9" s="66">
        <v>221554.50384046228</v>
      </c>
      <c r="C9" s="66">
        <v>106158.05486681804</v>
      </c>
      <c r="D9" s="66">
        <v>40049.574416648516</v>
      </c>
      <c r="E9" s="66">
        <v>59309.410150350464</v>
      </c>
      <c r="F9" s="66">
        <v>7968.6317241370507</v>
      </c>
      <c r="G9" s="66">
        <v>5044.6847896314375</v>
      </c>
      <c r="H9" s="66">
        <v>3024.147892695697</v>
      </c>
    </row>
    <row r="10" spans="1:8" x14ac:dyDescent="0.2">
      <c r="A10" s="109" t="s">
        <v>508</v>
      </c>
      <c r="B10" s="65">
        <v>217823.95642719496</v>
      </c>
      <c r="C10" s="65">
        <v>104592.18353309172</v>
      </c>
      <c r="D10" s="65">
        <v>39513.988961891599</v>
      </c>
      <c r="E10" s="65">
        <v>58200.937936957511</v>
      </c>
      <c r="F10" s="65">
        <v>7725.9619633212733</v>
      </c>
      <c r="G10" s="65">
        <v>4873.2553823955386</v>
      </c>
      <c r="H10" s="65">
        <v>2917.628649364653</v>
      </c>
    </row>
    <row r="11" spans="1:8" s="95" customFormat="1" ht="15" customHeight="1" x14ac:dyDescent="0.2">
      <c r="A11" s="109" t="s">
        <v>509</v>
      </c>
      <c r="B11" s="65">
        <v>3730.5474132559852</v>
      </c>
      <c r="C11" s="65">
        <v>1565.8713337206925</v>
      </c>
      <c r="D11" s="65">
        <v>535.58545475777112</v>
      </c>
      <c r="E11" s="65">
        <v>1108.4722133948087</v>
      </c>
      <c r="F11" s="65">
        <v>242.66976081574344</v>
      </c>
      <c r="G11" s="65">
        <v>171.42940723592042</v>
      </c>
      <c r="H11" s="65">
        <v>106.51924333105755</v>
      </c>
    </row>
    <row r="12" spans="1:8" ht="14.25" customHeight="1" x14ac:dyDescent="0.2">
      <c r="A12" s="110" t="s">
        <v>510</v>
      </c>
      <c r="B12" s="66">
        <v>221141.14345194781</v>
      </c>
      <c r="C12" s="66">
        <v>112037.63552627062</v>
      </c>
      <c r="D12" s="66">
        <v>39900.40605391781</v>
      </c>
      <c r="E12" s="66">
        <v>52759.186154079223</v>
      </c>
      <c r="F12" s="66">
        <v>7785.8984705107123</v>
      </c>
      <c r="G12" s="66">
        <v>5289.3461766574292</v>
      </c>
      <c r="H12" s="66">
        <v>3368.6710703445424</v>
      </c>
    </row>
    <row r="13" spans="1:8" x14ac:dyDescent="0.2">
      <c r="A13" s="77" t="s">
        <v>510</v>
      </c>
      <c r="B13" s="65">
        <v>211030.46402505651</v>
      </c>
      <c r="C13" s="65">
        <v>107496.04808471753</v>
      </c>
      <c r="D13" s="65">
        <v>38488.278886733788</v>
      </c>
      <c r="E13" s="65">
        <v>50267.064589920505</v>
      </c>
      <c r="F13" s="65">
        <v>7056.4273220343694</v>
      </c>
      <c r="G13" s="65">
        <v>4730.1201491694483</v>
      </c>
      <c r="H13" s="65">
        <v>2992.5249923317933</v>
      </c>
    </row>
    <row r="14" spans="1:8" s="95" customFormat="1" x14ac:dyDescent="0.2">
      <c r="A14" s="77" t="s">
        <v>511</v>
      </c>
      <c r="B14" s="65">
        <v>2217.1935153275072</v>
      </c>
      <c r="C14" s="65">
        <v>1126.5875903634842</v>
      </c>
      <c r="D14" s="65">
        <v>284.13021472560621</v>
      </c>
      <c r="E14" s="65">
        <v>476.75977757328963</v>
      </c>
      <c r="F14" s="65">
        <v>154.95779907511294</v>
      </c>
      <c r="G14" s="65">
        <v>93.204337914675349</v>
      </c>
      <c r="H14" s="65">
        <v>81.553795675340922</v>
      </c>
    </row>
    <row r="15" spans="1:8" x14ac:dyDescent="0.2">
      <c r="A15" s="77" t="s">
        <v>512</v>
      </c>
      <c r="B15" s="65">
        <v>4851.9842235873293</v>
      </c>
      <c r="C15" s="65">
        <v>2122.5033299032866</v>
      </c>
      <c r="D15" s="65">
        <v>796.98525230533244</v>
      </c>
      <c r="E15" s="65">
        <v>1279.8100007421917</v>
      </c>
      <c r="F15" s="65">
        <v>286.5257416860581</v>
      </c>
      <c r="G15" s="65">
        <v>224.68902890144878</v>
      </c>
      <c r="H15" s="65">
        <v>141.47087004906072</v>
      </c>
    </row>
    <row r="16" spans="1:8" s="95" customFormat="1" x14ac:dyDescent="0.2">
      <c r="A16" s="77" t="s">
        <v>513</v>
      </c>
      <c r="B16" s="65">
        <v>3041.5016879480904</v>
      </c>
      <c r="C16" s="65">
        <v>1292.4965212699435</v>
      </c>
      <c r="D16" s="65">
        <v>331.01170015533188</v>
      </c>
      <c r="E16" s="65">
        <v>735.55178584743123</v>
      </c>
      <c r="F16" s="65">
        <v>287.98760771506858</v>
      </c>
      <c r="G16" s="65">
        <v>241.33266067192639</v>
      </c>
      <c r="H16" s="65">
        <v>153.12141228839505</v>
      </c>
    </row>
    <row r="17" spans="1:8" x14ac:dyDescent="0.2">
      <c r="A17" s="105" t="s">
        <v>514</v>
      </c>
      <c r="B17" s="66">
        <v>52134.575797936712</v>
      </c>
      <c r="C17" s="66">
        <v>26551.756829857535</v>
      </c>
      <c r="D17" s="66">
        <v>9636.2762324172909</v>
      </c>
      <c r="E17" s="66">
        <v>11706.066657019492</v>
      </c>
      <c r="F17" s="66">
        <v>1888.7309094815441</v>
      </c>
      <c r="G17" s="66">
        <v>1381.4214369496619</v>
      </c>
      <c r="H17" s="66">
        <v>970.32373221885791</v>
      </c>
    </row>
    <row r="18" spans="1:8" s="95" customFormat="1" x14ac:dyDescent="0.2">
      <c r="A18" s="77" t="s">
        <v>514</v>
      </c>
      <c r="B18" s="65">
        <v>46329.845938946557</v>
      </c>
      <c r="C18" s="65">
        <v>23721.153883355724</v>
      </c>
      <c r="D18" s="65">
        <v>8501.1760245888418</v>
      </c>
      <c r="E18" s="65">
        <v>10407.383838720494</v>
      </c>
      <c r="F18" s="65">
        <v>1656.2942108688778</v>
      </c>
      <c r="G18" s="65">
        <v>1185.0265820580228</v>
      </c>
      <c r="H18" s="65">
        <v>858.81139935665601</v>
      </c>
    </row>
    <row r="19" spans="1:8" x14ac:dyDescent="0.2">
      <c r="A19" s="111" t="s">
        <v>515</v>
      </c>
      <c r="B19" s="65">
        <v>5804.7298589951906</v>
      </c>
      <c r="C19" s="65">
        <v>2830.6029465010743</v>
      </c>
      <c r="D19" s="65">
        <v>1135.1002078288084</v>
      </c>
      <c r="E19" s="65">
        <v>1298.6828182989564</v>
      </c>
      <c r="F19" s="65">
        <v>232.43669861266989</v>
      </c>
      <c r="G19" s="65">
        <v>196.39485489163684</v>
      </c>
      <c r="H19" s="65">
        <v>111.51233286220088</v>
      </c>
    </row>
    <row r="20" spans="1:8" s="95" customFormat="1" x14ac:dyDescent="0.2">
      <c r="A20" s="106" t="s">
        <v>516</v>
      </c>
      <c r="B20" s="66">
        <v>39512.617408389066</v>
      </c>
      <c r="C20" s="66">
        <v>20687.981150697684</v>
      </c>
      <c r="D20" s="66">
        <v>5622.9369494193315</v>
      </c>
      <c r="E20" s="66">
        <v>9007.8059657611921</v>
      </c>
      <c r="F20" s="66">
        <v>1948.6674166709738</v>
      </c>
      <c r="G20" s="66">
        <v>1321.5043625759415</v>
      </c>
      <c r="H20" s="66">
        <v>923.7215632615198</v>
      </c>
    </row>
    <row r="21" spans="1:8" x14ac:dyDescent="0.2">
      <c r="A21" s="77" t="s">
        <v>516</v>
      </c>
      <c r="B21" s="65">
        <v>21461.391873887267</v>
      </c>
      <c r="C21" s="65">
        <v>11389.522474801861</v>
      </c>
      <c r="D21" s="65">
        <v>3153.8453834542684</v>
      </c>
      <c r="E21" s="65">
        <v>4948.1639606865756</v>
      </c>
      <c r="F21" s="65">
        <v>954.59851694384747</v>
      </c>
      <c r="G21" s="65">
        <v>597.50638056015305</v>
      </c>
      <c r="H21" s="65">
        <v>417.75515743899183</v>
      </c>
    </row>
    <row r="22" spans="1:8" x14ac:dyDescent="0.2">
      <c r="A22" s="77" t="s">
        <v>517</v>
      </c>
      <c r="B22" s="65">
        <v>8904.3243197058564</v>
      </c>
      <c r="C22" s="65">
        <v>4825.9734854910703</v>
      </c>
      <c r="D22" s="65">
        <v>1079.6948159573144</v>
      </c>
      <c r="E22" s="65">
        <v>1827.8263180077179</v>
      </c>
      <c r="F22" s="65">
        <v>535.04296661783974</v>
      </c>
      <c r="G22" s="65">
        <v>361.16680941936698</v>
      </c>
      <c r="H22" s="65">
        <v>274.61992421288193</v>
      </c>
    </row>
    <row r="23" spans="1:8" s="95" customFormat="1" x14ac:dyDescent="0.2">
      <c r="A23" s="77" t="s">
        <v>518</v>
      </c>
      <c r="B23" s="66">
        <v>9146.9012147953672</v>
      </c>
      <c r="C23" s="66">
        <v>4472.4851904054176</v>
      </c>
      <c r="D23" s="66">
        <v>1389.3967500082294</v>
      </c>
      <c r="E23" s="66">
        <v>2231.8156870667203</v>
      </c>
      <c r="F23" s="66">
        <v>459.02593310929473</v>
      </c>
      <c r="G23" s="66">
        <v>362.83117259641477</v>
      </c>
      <c r="H23" s="66">
        <v>231.34648160963982</v>
      </c>
    </row>
    <row r="24" spans="1:8" x14ac:dyDescent="0.2">
      <c r="A24" s="105" t="s">
        <v>519</v>
      </c>
      <c r="B24" s="66">
        <v>67778.082163291561</v>
      </c>
      <c r="C24" s="66">
        <v>36629.958829118841</v>
      </c>
      <c r="D24" s="66">
        <v>9224.2874210652881</v>
      </c>
      <c r="E24" s="66">
        <v>15152.86731272951</v>
      </c>
      <c r="F24" s="66">
        <v>3049.4525365160212</v>
      </c>
      <c r="G24" s="66">
        <v>2215.2673886505818</v>
      </c>
      <c r="H24" s="66">
        <v>1506.2486752282462</v>
      </c>
    </row>
    <row r="25" spans="1:8" s="95" customFormat="1" x14ac:dyDescent="0.2">
      <c r="A25" s="77" t="s">
        <v>519</v>
      </c>
      <c r="B25" s="65">
        <v>59357.882515687226</v>
      </c>
      <c r="C25" s="65">
        <v>32517.707349168511</v>
      </c>
      <c r="D25" s="65">
        <v>8116.1795836357624</v>
      </c>
      <c r="E25" s="65">
        <v>13160.763941783582</v>
      </c>
      <c r="F25" s="65">
        <v>2492.4815794629417</v>
      </c>
      <c r="G25" s="65">
        <v>1824.142042044374</v>
      </c>
      <c r="H25" s="65">
        <v>1246.608019608791</v>
      </c>
    </row>
    <row r="26" spans="1:8" x14ac:dyDescent="0.2">
      <c r="A26" s="15" t="s">
        <v>520</v>
      </c>
      <c r="B26" s="65">
        <v>3003.6558169983946</v>
      </c>
      <c r="C26" s="65">
        <v>1313.7844289595303</v>
      </c>
      <c r="D26" s="65">
        <v>443.24313497194788</v>
      </c>
      <c r="E26" s="65">
        <v>711.07495908351882</v>
      </c>
      <c r="F26" s="65">
        <v>230.97483258365938</v>
      </c>
      <c r="G26" s="65">
        <v>174.75813359001594</v>
      </c>
      <c r="H26" s="65">
        <v>129.82032780972639</v>
      </c>
    </row>
    <row r="27" spans="1:8" s="95" customFormat="1" x14ac:dyDescent="0.2">
      <c r="A27" s="15" t="s">
        <v>521</v>
      </c>
      <c r="B27" s="65">
        <v>5416.5438306079486</v>
      </c>
      <c r="C27" s="65">
        <v>2798.4670509924772</v>
      </c>
      <c r="D27" s="65">
        <v>664.86470245792373</v>
      </c>
      <c r="E27" s="65">
        <v>1281.028411862306</v>
      </c>
      <c r="F27" s="65">
        <v>325.99612446934105</v>
      </c>
      <c r="G27" s="65">
        <v>216.36721301620997</v>
      </c>
      <c r="H27" s="65">
        <v>129.82032780972639</v>
      </c>
    </row>
    <row r="28" spans="1:8" x14ac:dyDescent="0.2">
      <c r="A28" s="12" t="s">
        <v>522</v>
      </c>
      <c r="B28" s="66">
        <v>16949.207523821718</v>
      </c>
      <c r="C28" s="66">
        <v>7963.4381336846691</v>
      </c>
      <c r="D28" s="66">
        <v>3142.480174865244</v>
      </c>
      <c r="E28" s="66">
        <v>4212.4350086282511</v>
      </c>
      <c r="F28" s="66">
        <v>818.64497624587284</v>
      </c>
      <c r="G28" s="66">
        <v>564.21911701919726</v>
      </c>
      <c r="H28" s="66">
        <v>247.99011338011744</v>
      </c>
    </row>
    <row r="29" spans="1:8" x14ac:dyDescent="0.2">
      <c r="A29" s="77" t="s">
        <v>522</v>
      </c>
      <c r="B29" s="65">
        <v>16949.207523821718</v>
      </c>
      <c r="C29" s="65">
        <v>7963.4381336846691</v>
      </c>
      <c r="D29" s="65">
        <v>3142.480174865244</v>
      </c>
      <c r="E29" s="65">
        <v>4212.4350086282511</v>
      </c>
      <c r="F29" s="65">
        <v>818.64497624587284</v>
      </c>
      <c r="G29" s="65">
        <v>564.21911701919726</v>
      </c>
      <c r="H29" s="65">
        <v>247.99011338011744</v>
      </c>
    </row>
    <row r="30" spans="1:8" x14ac:dyDescent="0.2">
      <c r="A30" s="105" t="s">
        <v>523</v>
      </c>
      <c r="B30" s="66">
        <v>14985.688411562458</v>
      </c>
      <c r="C30" s="66">
        <v>7204.6566351732945</v>
      </c>
      <c r="D30" s="66">
        <v>2216.2156748597549</v>
      </c>
      <c r="E30" s="66">
        <v>3642.4958417544231</v>
      </c>
      <c r="F30" s="66">
        <v>817.18311021686236</v>
      </c>
      <c r="G30" s="66">
        <v>685.7176289436859</v>
      </c>
      <c r="H30" s="66">
        <v>419.41952061603962</v>
      </c>
    </row>
    <row r="31" spans="1:8" x14ac:dyDescent="0.2">
      <c r="A31" s="77" t="s">
        <v>523</v>
      </c>
      <c r="B31" s="65">
        <v>9566.496003279357</v>
      </c>
      <c r="C31" s="65">
        <v>4613.9480204005622</v>
      </c>
      <c r="D31" s="65">
        <v>1352.4598220939001</v>
      </c>
      <c r="E31" s="65">
        <v>2282.1426235181125</v>
      </c>
      <c r="F31" s="65">
        <v>542.35229676289214</v>
      </c>
      <c r="G31" s="65">
        <v>476.00786863566447</v>
      </c>
      <c r="H31" s="65">
        <v>299.58537186859877</v>
      </c>
    </row>
    <row r="32" spans="1:8" x14ac:dyDescent="0.2">
      <c r="A32" s="77" t="s">
        <v>538</v>
      </c>
      <c r="B32" s="65">
        <v>5419.1924082842515</v>
      </c>
      <c r="C32" s="65">
        <v>2590.7086147727805</v>
      </c>
      <c r="D32" s="65">
        <v>863.75585276585082</v>
      </c>
      <c r="E32" s="65">
        <v>1360.353218236243</v>
      </c>
      <c r="F32" s="65">
        <v>274.83081345397426</v>
      </c>
      <c r="G32" s="65">
        <v>209.70976030801893</v>
      </c>
      <c r="H32" s="65">
        <v>119.83414874743976</v>
      </c>
    </row>
    <row r="33" spans="1:8" x14ac:dyDescent="0.2">
      <c r="A33" s="12" t="s">
        <v>524</v>
      </c>
      <c r="B33" s="66">
        <v>7796.4066816551631</v>
      </c>
      <c r="C33" s="66">
        <v>3568.3325504348268</v>
      </c>
      <c r="D33" s="66">
        <v>948.99491718353386</v>
      </c>
      <c r="E33" s="66">
        <v>1869.7518131874388</v>
      </c>
      <c r="F33" s="66">
        <v>555.50909102398646</v>
      </c>
      <c r="G33" s="66">
        <v>525.9387639470981</v>
      </c>
      <c r="H33" s="66">
        <v>327.87954587841119</v>
      </c>
    </row>
    <row r="34" spans="1:8" x14ac:dyDescent="0.2">
      <c r="A34" s="15" t="s">
        <v>524</v>
      </c>
      <c r="B34" s="65">
        <v>7796.4066816551631</v>
      </c>
      <c r="C34" s="65">
        <v>3568.3325504348268</v>
      </c>
      <c r="D34" s="65">
        <v>948.99491718353386</v>
      </c>
      <c r="E34" s="65">
        <v>1869.7518131874388</v>
      </c>
      <c r="F34" s="65">
        <v>555.50909102398646</v>
      </c>
      <c r="G34" s="65">
        <v>525.9387639470981</v>
      </c>
      <c r="H34" s="65">
        <v>327.87954587841119</v>
      </c>
    </row>
    <row r="35" spans="1:8" x14ac:dyDescent="0.2">
      <c r="A35" s="12" t="s">
        <v>525</v>
      </c>
      <c r="B35" s="66">
        <v>13804.273800848126</v>
      </c>
      <c r="C35" s="66">
        <v>5733.2456388633527</v>
      </c>
      <c r="D35" s="66">
        <v>2659.4588098317067</v>
      </c>
      <c r="E35" s="66">
        <v>3877.0401922685614</v>
      </c>
      <c r="F35" s="66">
        <v>709.00502407008685</v>
      </c>
      <c r="G35" s="66">
        <v>547.57548524871936</v>
      </c>
      <c r="H35" s="66">
        <v>277.94865056697751</v>
      </c>
    </row>
    <row r="36" spans="1:8" x14ac:dyDescent="0.2">
      <c r="A36" s="77" t="s">
        <v>525</v>
      </c>
      <c r="B36" s="65">
        <v>13804.273800848126</v>
      </c>
      <c r="C36" s="65">
        <v>5733.2456388633527</v>
      </c>
      <c r="D36" s="65">
        <v>2659.4588098317067</v>
      </c>
      <c r="E36" s="65">
        <v>3877.0401922685614</v>
      </c>
      <c r="F36" s="65">
        <v>709.00502407008685</v>
      </c>
      <c r="G36" s="65">
        <v>547.57548524871936</v>
      </c>
      <c r="H36" s="65">
        <v>277.94865056697751</v>
      </c>
    </row>
    <row r="37" spans="1:8" x14ac:dyDescent="0.2">
      <c r="A37" s="105" t="s">
        <v>527</v>
      </c>
      <c r="B37" s="66">
        <v>16498.110359603314</v>
      </c>
      <c r="C37" s="66">
        <v>7910.3611888654632</v>
      </c>
      <c r="D37" s="66">
        <v>2888.1836326858229</v>
      </c>
      <c r="E37" s="66">
        <v>4168.4150108763824</v>
      </c>
      <c r="F37" s="66">
        <v>805.48818198477852</v>
      </c>
      <c r="G37" s="66">
        <v>471.0147791045211</v>
      </c>
      <c r="H37" s="66">
        <v>254.64756608830848</v>
      </c>
    </row>
    <row r="38" spans="1:8" x14ac:dyDescent="0.2">
      <c r="A38" s="77" t="s">
        <v>527</v>
      </c>
      <c r="B38" s="65">
        <v>5719.9304144183689</v>
      </c>
      <c r="C38" s="65">
        <v>2509.4525272974079</v>
      </c>
      <c r="D38" s="65">
        <v>916.31994249008869</v>
      </c>
      <c r="E38" s="65">
        <v>1538.2179682089622</v>
      </c>
      <c r="F38" s="65">
        <v>358.15717710757161</v>
      </c>
      <c r="G38" s="65">
        <v>239.66829749487863</v>
      </c>
      <c r="H38" s="65">
        <v>158.11450181953833</v>
      </c>
    </row>
    <row r="39" spans="1:8" x14ac:dyDescent="0.2">
      <c r="A39" s="77" t="s">
        <v>528</v>
      </c>
      <c r="B39" s="65">
        <v>10778.179945186035</v>
      </c>
      <c r="C39" s="65">
        <v>5400.9086615681199</v>
      </c>
      <c r="D39" s="65">
        <v>1971.8636901957302</v>
      </c>
      <c r="E39" s="65">
        <v>2630.1970426673529</v>
      </c>
      <c r="F39" s="65">
        <v>447.33100487721089</v>
      </c>
      <c r="G39" s="65">
        <v>231.34648160963982</v>
      </c>
      <c r="H39" s="65">
        <v>96.5330642687709</v>
      </c>
    </row>
    <row r="40" spans="1:8" x14ac:dyDescent="0.2">
      <c r="A40" s="12" t="s">
        <v>529</v>
      </c>
      <c r="B40" s="66">
        <v>10503.067318900137</v>
      </c>
      <c r="C40" s="66">
        <v>4880.7768558293901</v>
      </c>
      <c r="D40" s="66">
        <v>1476.0564654995405</v>
      </c>
      <c r="E40" s="66">
        <v>2670.4263619872677</v>
      </c>
      <c r="F40" s="66">
        <v>640.29732070659429</v>
      </c>
      <c r="G40" s="66">
        <v>474.34350545861668</v>
      </c>
      <c r="H40" s="66">
        <v>361.16680941936698</v>
      </c>
    </row>
    <row r="41" spans="1:8" x14ac:dyDescent="0.2">
      <c r="A41" s="15" t="s">
        <v>529</v>
      </c>
      <c r="B41" s="65">
        <v>10503.067318900137</v>
      </c>
      <c r="C41" s="65">
        <v>4880.7768558293901</v>
      </c>
      <c r="D41" s="65">
        <v>1476.0564654995405</v>
      </c>
      <c r="E41" s="65">
        <v>2670.4263619872677</v>
      </c>
      <c r="F41" s="65">
        <v>640.29732070659429</v>
      </c>
      <c r="G41" s="65">
        <v>474.34350545861668</v>
      </c>
      <c r="H41" s="65">
        <v>361.16680941936698</v>
      </c>
    </row>
  </sheetData>
  <mergeCells count="1">
    <mergeCell ref="A1:H1"/>
  </mergeCells>
  <phoneticPr fontId="20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3"/>
  <sheetViews>
    <sheetView zoomScale="120" zoomScaleNormal="120" workbookViewId="0">
      <selection activeCell="A2" sqref="A2:A4"/>
    </sheetView>
  </sheetViews>
  <sheetFormatPr defaultRowHeight="15" x14ac:dyDescent="0.25"/>
  <cols>
    <col min="1" max="1" width="18.85546875" style="1" customWidth="1"/>
    <col min="2" max="4" width="11.140625" style="1" bestFit="1" customWidth="1"/>
    <col min="5" max="5" width="2.85546875" style="1" customWidth="1"/>
    <col min="6" max="6" width="11.140625" style="1" bestFit="1" customWidth="1"/>
    <col min="7" max="7" width="10.5703125" style="1" customWidth="1"/>
    <col min="8" max="8" width="8" style="1" customWidth="1"/>
    <col min="9" max="9" width="2.42578125" style="1" customWidth="1"/>
    <col min="10" max="12" width="9.140625" style="1"/>
    <col min="13" max="16384" width="9.140625" style="92"/>
  </cols>
  <sheetData>
    <row r="1" spans="1:14" ht="12" x14ac:dyDescent="0.2">
      <c r="A1" s="471" t="s">
        <v>576</v>
      </c>
      <c r="B1" s="471"/>
      <c r="C1" s="471"/>
      <c r="D1" s="471"/>
      <c r="E1" s="471"/>
      <c r="F1" s="471"/>
      <c r="G1" s="471"/>
      <c r="H1" s="471"/>
      <c r="I1" s="471"/>
      <c r="J1" s="471"/>
      <c r="K1" s="471"/>
      <c r="L1" s="471"/>
    </row>
    <row r="2" spans="1:14" ht="12" x14ac:dyDescent="0.2">
      <c r="A2" s="472" t="s">
        <v>460</v>
      </c>
      <c r="B2" s="474" t="s">
        <v>7</v>
      </c>
      <c r="C2" s="474"/>
      <c r="D2" s="474"/>
      <c r="E2" s="474"/>
      <c r="F2" s="474"/>
      <c r="G2" s="474"/>
      <c r="H2" s="474"/>
      <c r="I2" s="474"/>
      <c r="J2" s="474"/>
      <c r="K2" s="474"/>
      <c r="L2" s="48"/>
    </row>
    <row r="3" spans="1:14" ht="12" x14ac:dyDescent="0.2">
      <c r="A3" s="473"/>
      <c r="B3" s="475" t="s">
        <v>270</v>
      </c>
      <c r="C3" s="475"/>
      <c r="D3" s="475"/>
      <c r="E3" s="85"/>
      <c r="F3" s="475" t="s">
        <v>271</v>
      </c>
      <c r="G3" s="475"/>
      <c r="H3" s="475"/>
      <c r="I3" s="85"/>
      <c r="J3" s="475" t="s">
        <v>145</v>
      </c>
      <c r="K3" s="475"/>
      <c r="L3" s="475"/>
    </row>
    <row r="4" spans="1:14" ht="24" x14ac:dyDescent="0.2">
      <c r="A4" s="675"/>
      <c r="B4" s="676" t="s">
        <v>1</v>
      </c>
      <c r="C4" s="677" t="s">
        <v>2</v>
      </c>
      <c r="D4" s="677" t="s">
        <v>3</v>
      </c>
      <c r="E4" s="676"/>
      <c r="F4" s="676" t="s">
        <v>1</v>
      </c>
      <c r="G4" s="677" t="s">
        <v>2</v>
      </c>
      <c r="H4" s="677" t="s">
        <v>3</v>
      </c>
      <c r="I4" s="676"/>
      <c r="J4" s="676" t="s">
        <v>1</v>
      </c>
      <c r="K4" s="677" t="s">
        <v>2</v>
      </c>
      <c r="L4" s="677" t="s">
        <v>3</v>
      </c>
    </row>
    <row r="5" spans="1:14" ht="12" x14ac:dyDescent="0.2">
      <c r="A5" s="678" t="s">
        <v>507</v>
      </c>
      <c r="B5" s="198">
        <f>+C5+D5</f>
        <v>262363.04334898951</v>
      </c>
      <c r="C5" s="198">
        <v>132555.88377467255</v>
      </c>
      <c r="D5" s="198">
        <v>129807.15957431697</v>
      </c>
      <c r="E5" s="198"/>
      <c r="F5" s="198">
        <f>+G5+H5</f>
        <v>390091.43483552447</v>
      </c>
      <c r="G5" s="198">
        <v>190535.75464799046</v>
      </c>
      <c r="H5" s="198">
        <v>199555.68018753402</v>
      </c>
      <c r="I5" s="198"/>
      <c r="J5" s="198">
        <f>+K5+L5</f>
        <v>30203.198573882662</v>
      </c>
      <c r="K5" s="198">
        <v>13907.418707409706</v>
      </c>
      <c r="L5" s="198">
        <v>16295.779866472958</v>
      </c>
      <c r="M5" s="425"/>
      <c r="N5" s="425"/>
    </row>
    <row r="6" spans="1:14" ht="12" x14ac:dyDescent="0.2">
      <c r="A6" s="679"/>
      <c r="B6" s="5"/>
      <c r="C6" s="7"/>
      <c r="D6" s="7"/>
      <c r="E6" s="7"/>
      <c r="F6" s="5"/>
      <c r="G6" s="7"/>
      <c r="H6" s="7"/>
      <c r="I6" s="7"/>
      <c r="J6" s="5"/>
      <c r="K6" s="7"/>
      <c r="L6" s="7"/>
      <c r="M6" s="425"/>
      <c r="N6" s="425"/>
    </row>
    <row r="7" spans="1:14" ht="12" x14ac:dyDescent="0.2">
      <c r="A7" s="293" t="s">
        <v>117</v>
      </c>
      <c r="B7" s="291"/>
      <c r="C7" s="291"/>
      <c r="D7" s="291"/>
      <c r="E7" s="291"/>
      <c r="F7" s="291"/>
      <c r="G7" s="291"/>
      <c r="H7" s="291"/>
      <c r="I7" s="291"/>
      <c r="J7" s="291"/>
      <c r="K7" s="291"/>
      <c r="L7" s="291"/>
    </row>
    <row r="8" spans="1:14" ht="12" x14ac:dyDescent="0.2">
      <c r="A8" s="35" t="s">
        <v>4</v>
      </c>
      <c r="B8" s="65">
        <f>+C8+D8</f>
        <v>199275.2915248794</v>
      </c>
      <c r="C8" s="65">
        <v>99816.980054110361</v>
      </c>
      <c r="D8" s="65">
        <v>99458.311470769055</v>
      </c>
      <c r="E8" s="65"/>
      <c r="F8" s="65">
        <f>+G8+H8</f>
        <v>300927.70991773921</v>
      </c>
      <c r="G8" s="65">
        <v>146072.1704986922</v>
      </c>
      <c r="H8" s="65">
        <v>154855.53941904701</v>
      </c>
      <c r="I8" s="65"/>
      <c r="J8" s="65">
        <f>+K8+L8</f>
        <v>18840.591164178957</v>
      </c>
      <c r="K8" s="65">
        <v>8406.6984072675132</v>
      </c>
      <c r="L8" s="65">
        <v>10433.892756911444</v>
      </c>
    </row>
    <row r="9" spans="1:14" ht="12" x14ac:dyDescent="0.2">
      <c r="A9" s="35" t="s">
        <v>5</v>
      </c>
      <c r="B9" s="65">
        <f>+C9+D9</f>
        <v>63087.751823840474</v>
      </c>
      <c r="C9" s="65">
        <v>32738.903720421771</v>
      </c>
      <c r="D9" s="65">
        <v>30348.848103418699</v>
      </c>
      <c r="E9" s="65"/>
      <c r="F9" s="65">
        <f>+G9+H9</f>
        <v>89163.724917690139</v>
      </c>
      <c r="G9" s="65">
        <v>44463.584149254646</v>
      </c>
      <c r="H9" s="65">
        <v>44700.140768435493</v>
      </c>
      <c r="I9" s="65"/>
      <c r="J9" s="65">
        <f>+K9+L9</f>
        <v>11362.60740970426</v>
      </c>
      <c r="K9" s="65">
        <v>5500.7203001424696</v>
      </c>
      <c r="L9" s="65">
        <v>5861.8871095617906</v>
      </c>
    </row>
    <row r="10" spans="1:14" ht="12" x14ac:dyDescent="0.2">
      <c r="A10" s="294" t="s">
        <v>540</v>
      </c>
      <c r="B10" s="295"/>
      <c r="C10" s="295"/>
      <c r="D10" s="295"/>
      <c r="E10" s="295"/>
      <c r="F10" s="295"/>
      <c r="G10" s="295"/>
      <c r="H10" s="295"/>
      <c r="I10" s="295"/>
      <c r="J10" s="295"/>
      <c r="K10" s="295"/>
      <c r="L10" s="295"/>
    </row>
    <row r="11" spans="1:14" s="95" customFormat="1" ht="12" x14ac:dyDescent="0.2">
      <c r="A11" s="107" t="s">
        <v>508</v>
      </c>
      <c r="B11" s="66">
        <f>+C11+D11</f>
        <v>81502.440709631774</v>
      </c>
      <c r="C11" s="66">
        <v>40582.380017491276</v>
      </c>
      <c r="D11" s="66">
        <v>40920.060692140491</v>
      </c>
      <c r="E11" s="66"/>
      <c r="F11" s="66">
        <f>+G11+H11</f>
        <v>131983.23044815185</v>
      </c>
      <c r="G11" s="66">
        <v>64177.754909674106</v>
      </c>
      <c r="H11" s="66">
        <v>67805.475538477753</v>
      </c>
      <c r="I11" s="66"/>
      <c r="J11" s="66">
        <f>+K11+L11</f>
        <v>8068.8326823271345</v>
      </c>
      <c r="K11" s="66">
        <v>3636.6335418491999</v>
      </c>
      <c r="L11" s="66">
        <v>4432.1991404779346</v>
      </c>
    </row>
    <row r="12" spans="1:14" ht="12" x14ac:dyDescent="0.2">
      <c r="A12" s="109" t="s">
        <v>508</v>
      </c>
      <c r="B12" s="65">
        <f t="shared" ref="B12:B43" si="0">+C12+D12</f>
        <v>80210.899684473698</v>
      </c>
      <c r="C12" s="65">
        <v>39934.976814778849</v>
      </c>
      <c r="D12" s="65">
        <v>40275.922869694848</v>
      </c>
      <c r="E12" s="65"/>
      <c r="F12" s="65">
        <f>+G12+H12</f>
        <v>129822.17271062342</v>
      </c>
      <c r="G12" s="65">
        <v>63084.36644302911</v>
      </c>
      <c r="H12" s="65">
        <v>66737.806267594307</v>
      </c>
      <c r="I12" s="65"/>
      <c r="J12" s="65">
        <f>+K12+L12</f>
        <v>7790.8840317601916</v>
      </c>
      <c r="K12" s="65">
        <v>3478.5190400296815</v>
      </c>
      <c r="L12" s="65">
        <v>4312.3649917305102</v>
      </c>
    </row>
    <row r="13" spans="1:14" s="95" customFormat="1" ht="12" x14ac:dyDescent="0.2">
      <c r="A13" s="109" t="s">
        <v>509</v>
      </c>
      <c r="B13" s="65">
        <f t="shared" si="0"/>
        <v>1291.5410251592248</v>
      </c>
      <c r="C13" s="65">
        <v>647.4032027129939</v>
      </c>
      <c r="D13" s="65">
        <v>644.13782244623087</v>
      </c>
      <c r="E13" s="65"/>
      <c r="F13" s="65">
        <f t="shared" ref="F13:F43" si="1">+G13+H13</f>
        <v>2161.0577375297826</v>
      </c>
      <c r="G13" s="65">
        <v>1093.3884666465121</v>
      </c>
      <c r="H13" s="65">
        <v>1067.6692708832702</v>
      </c>
      <c r="I13" s="65"/>
      <c r="J13" s="65">
        <f t="shared" ref="J13:J43" si="2">+K13+L13</f>
        <v>277.94865056697807</v>
      </c>
      <c r="K13" s="65">
        <v>158.11450181953833</v>
      </c>
      <c r="L13" s="65">
        <v>119.83414874743976</v>
      </c>
    </row>
    <row r="14" spans="1:14" ht="12" x14ac:dyDescent="0.2">
      <c r="A14" s="110" t="s">
        <v>510</v>
      </c>
      <c r="B14" s="66">
        <f t="shared" si="0"/>
        <v>84398.501588389991</v>
      </c>
      <c r="C14" s="66">
        <v>42438.747886698504</v>
      </c>
      <c r="D14" s="66">
        <v>41959.753701691487</v>
      </c>
      <c r="E14" s="66"/>
      <c r="F14" s="65">
        <f t="shared" si="1"/>
        <v>128084.62461620629</v>
      </c>
      <c r="G14" s="66">
        <v>62416.377985630839</v>
      </c>
      <c r="H14" s="66">
        <v>65668.24663057545</v>
      </c>
      <c r="I14" s="66"/>
      <c r="J14" s="66">
        <f>+K14+L14</f>
        <v>8658.0172470019716</v>
      </c>
      <c r="K14" s="66">
        <v>4029.4232516324246</v>
      </c>
      <c r="L14" s="66">
        <v>4628.593995369547</v>
      </c>
    </row>
    <row r="15" spans="1:14" ht="12" x14ac:dyDescent="0.2">
      <c r="A15" s="77" t="s">
        <v>510</v>
      </c>
      <c r="B15" s="65">
        <f t="shared" si="0"/>
        <v>80725.389890540653</v>
      </c>
      <c r="C15" s="65">
        <v>40563.51918928502</v>
      </c>
      <c r="D15" s="65">
        <v>40161.870701255626</v>
      </c>
      <c r="E15" s="65"/>
      <c r="F15" s="65">
        <f t="shared" si="1"/>
        <v>122582.42899270356</v>
      </c>
      <c r="G15" s="65">
        <v>59585.918183908092</v>
      </c>
      <c r="H15" s="65">
        <v>62996.510808795458</v>
      </c>
      <c r="I15" s="65"/>
      <c r="J15" s="65">
        <f t="shared" si="2"/>
        <v>7722.6451415012416</v>
      </c>
      <c r="K15" s="65">
        <v>3526.7855721640608</v>
      </c>
      <c r="L15" s="65">
        <v>4195.8595693371808</v>
      </c>
    </row>
    <row r="16" spans="1:14" s="95" customFormat="1" ht="12" x14ac:dyDescent="0.2">
      <c r="A16" s="77" t="s">
        <v>511</v>
      </c>
      <c r="B16" s="65">
        <f t="shared" si="0"/>
        <v>938.96271611418115</v>
      </c>
      <c r="C16" s="65">
        <v>451.89867765944905</v>
      </c>
      <c r="D16" s="65">
        <v>487.06403845473216</v>
      </c>
      <c r="E16" s="65"/>
      <c r="F16" s="65">
        <f t="shared" si="1"/>
        <v>1103.4726656232988</v>
      </c>
      <c r="G16" s="65">
        <v>521.91314116733065</v>
      </c>
      <c r="H16" s="65">
        <v>581.55952445596802</v>
      </c>
      <c r="I16" s="65"/>
      <c r="J16" s="65">
        <f>+K16+L16</f>
        <v>174.75813359001626</v>
      </c>
      <c r="K16" s="65">
        <v>91.539974737627574</v>
      </c>
      <c r="L16" s="65">
        <v>83.218158852388697</v>
      </c>
    </row>
    <row r="17" spans="1:12" ht="12" x14ac:dyDescent="0.2">
      <c r="A17" s="77" t="s">
        <v>512</v>
      </c>
      <c r="B17" s="65">
        <f t="shared" si="0"/>
        <v>1654.8625448425582</v>
      </c>
      <c r="C17" s="65">
        <v>836.39630934884315</v>
      </c>
      <c r="D17" s="65">
        <v>818.46623549371498</v>
      </c>
      <c r="E17" s="65"/>
      <c r="F17" s="65">
        <f t="shared" si="1"/>
        <v>2830.9617797943129</v>
      </c>
      <c r="G17" s="65">
        <v>1487.1718302142285</v>
      </c>
      <c r="H17" s="65">
        <v>1343.7899495800843</v>
      </c>
      <c r="I17" s="65"/>
      <c r="J17" s="65">
        <f t="shared" si="2"/>
        <v>366.1598989505095</v>
      </c>
      <c r="K17" s="65">
        <v>166.43631770477714</v>
      </c>
      <c r="L17" s="65">
        <v>199.72358124573236</v>
      </c>
    </row>
    <row r="18" spans="1:12" s="95" customFormat="1" ht="12" x14ac:dyDescent="0.2">
      <c r="A18" s="77" t="s">
        <v>513</v>
      </c>
      <c r="B18" s="65">
        <f t="shared" si="0"/>
        <v>1079.2864368957435</v>
      </c>
      <c r="C18" s="65">
        <v>586.93371040677982</v>
      </c>
      <c r="D18" s="65">
        <v>492.35272648896358</v>
      </c>
      <c r="E18" s="65"/>
      <c r="F18" s="65">
        <f t="shared" si="1"/>
        <v>1567.7611780920224</v>
      </c>
      <c r="G18" s="65">
        <v>821.37483034480783</v>
      </c>
      <c r="H18" s="65">
        <v>746.3863477472147</v>
      </c>
      <c r="I18" s="65"/>
      <c r="J18" s="65">
        <f>+K18+L18</f>
        <v>394.45407296032147</v>
      </c>
      <c r="K18" s="65">
        <v>244.66138702602191</v>
      </c>
      <c r="L18" s="65">
        <v>149.79268593429953</v>
      </c>
    </row>
    <row r="19" spans="1:12" ht="12" x14ac:dyDescent="0.2">
      <c r="A19" s="105" t="s">
        <v>514</v>
      </c>
      <c r="B19" s="66">
        <f t="shared" si="0"/>
        <v>20486.640629691632</v>
      </c>
      <c r="C19" s="66">
        <v>10294.308515567163</v>
      </c>
      <c r="D19" s="66">
        <v>10192.332114124471</v>
      </c>
      <c r="E19" s="66"/>
      <c r="F19" s="66">
        <f t="shared" si="1"/>
        <v>29296.189999082042</v>
      </c>
      <c r="G19" s="66">
        <v>14671.881502801383</v>
      </c>
      <c r="H19" s="66">
        <v>14624.308496280659</v>
      </c>
      <c r="I19" s="66"/>
      <c r="J19" s="66">
        <f t="shared" si="2"/>
        <v>2351.7451691685201</v>
      </c>
      <c r="K19" s="66">
        <v>965.33064268771454</v>
      </c>
      <c r="L19" s="66">
        <v>1386.4145264808053</v>
      </c>
    </row>
    <row r="20" spans="1:12" s="95" customFormat="1" ht="12" x14ac:dyDescent="0.2">
      <c r="A20" s="77" t="s">
        <v>514</v>
      </c>
      <c r="B20" s="65">
        <f t="shared" si="0"/>
        <v>18282.875331251602</v>
      </c>
      <c r="C20" s="65">
        <v>9201.9178378665565</v>
      </c>
      <c r="D20" s="65">
        <v>9080.9574933850454</v>
      </c>
      <c r="E20" s="65"/>
      <c r="F20" s="65">
        <f t="shared" si="1"/>
        <v>26003.13262628184</v>
      </c>
      <c r="G20" s="65">
        <v>12877.69635650794</v>
      </c>
      <c r="H20" s="65">
        <v>13125.436269773898</v>
      </c>
      <c r="I20" s="65"/>
      <c r="J20" s="65">
        <f>+K20+L20</f>
        <v>2043.8379814146788</v>
      </c>
      <c r="K20" s="65">
        <v>845.49649394027369</v>
      </c>
      <c r="L20" s="65">
        <v>1198.3414874744051</v>
      </c>
    </row>
    <row r="21" spans="1:12" ht="12" x14ac:dyDescent="0.2">
      <c r="A21" s="111" t="s">
        <v>515</v>
      </c>
      <c r="B21" s="65">
        <f t="shared" si="0"/>
        <v>2203.7652984409788</v>
      </c>
      <c r="C21" s="65">
        <v>1092.3906777010855</v>
      </c>
      <c r="D21" s="65">
        <v>1111.3746207398931</v>
      </c>
      <c r="E21" s="65"/>
      <c r="F21" s="65">
        <f t="shared" si="1"/>
        <v>3293.0573728005538</v>
      </c>
      <c r="G21" s="65">
        <v>1794.1851462936509</v>
      </c>
      <c r="H21" s="65">
        <v>1498.8722265069027</v>
      </c>
      <c r="I21" s="65"/>
      <c r="J21" s="65">
        <f t="shared" si="2"/>
        <v>307.90718775383777</v>
      </c>
      <c r="K21" s="65">
        <v>119.83414874743976</v>
      </c>
      <c r="L21" s="65">
        <v>188.07303900639803</v>
      </c>
    </row>
    <row r="22" spans="1:12" s="95" customFormat="1" ht="12" x14ac:dyDescent="0.2">
      <c r="A22" s="106" t="s">
        <v>516</v>
      </c>
      <c r="B22" s="66">
        <f t="shared" si="0"/>
        <v>16745.015990339431</v>
      </c>
      <c r="C22" s="66">
        <v>8642.6289381454935</v>
      </c>
      <c r="D22" s="66">
        <v>8102.3870521939352</v>
      </c>
      <c r="E22" s="66"/>
      <c r="F22" s="66">
        <f t="shared" si="1"/>
        <v>20522.375492210875</v>
      </c>
      <c r="G22" s="66">
        <v>9755.7563931683362</v>
      </c>
      <c r="H22" s="66">
        <v>10766.619099042538</v>
      </c>
      <c r="I22" s="66"/>
      <c r="J22" s="66">
        <f t="shared" si="2"/>
        <v>2245.2259258374615</v>
      </c>
      <c r="K22" s="66">
        <v>976.98118492704907</v>
      </c>
      <c r="L22" s="66">
        <v>1268.2447409104122</v>
      </c>
    </row>
    <row r="23" spans="1:12" ht="12" x14ac:dyDescent="0.2">
      <c r="A23" s="77" t="s">
        <v>516</v>
      </c>
      <c r="B23" s="65">
        <f t="shared" si="0"/>
        <v>9115.2815748117355</v>
      </c>
      <c r="C23" s="65">
        <v>4584.5781134885046</v>
      </c>
      <c r="D23" s="65">
        <v>4530.7034613232299</v>
      </c>
      <c r="E23" s="65"/>
      <c r="F23" s="65">
        <f t="shared" si="1"/>
        <v>11330.848761075726</v>
      </c>
      <c r="G23" s="65">
        <v>5430.616412885407</v>
      </c>
      <c r="H23" s="65">
        <v>5900.2323481903186</v>
      </c>
      <c r="I23" s="65"/>
      <c r="J23" s="65">
        <f t="shared" si="2"/>
        <v>1015.2615379991448</v>
      </c>
      <c r="K23" s="65">
        <v>446.04933144880425</v>
      </c>
      <c r="L23" s="65">
        <v>569.21220655034062</v>
      </c>
    </row>
    <row r="24" spans="1:12" ht="12" x14ac:dyDescent="0.2">
      <c r="A24" s="77" t="s">
        <v>517</v>
      </c>
      <c r="B24" s="65">
        <f t="shared" si="0"/>
        <v>4014.3537643066961</v>
      </c>
      <c r="C24" s="65">
        <v>2128.6107615539077</v>
      </c>
      <c r="D24" s="65">
        <v>1885.7430027527885</v>
      </c>
      <c r="E24" s="65"/>
      <c r="F24" s="65">
        <f t="shared" si="1"/>
        <v>4254.1838217673057</v>
      </c>
      <c r="G24" s="65">
        <v>1987.7626497549006</v>
      </c>
      <c r="H24" s="65">
        <v>2266.4211720124049</v>
      </c>
      <c r="I24" s="65"/>
      <c r="J24" s="65">
        <f t="shared" si="2"/>
        <v>635.78673363224891</v>
      </c>
      <c r="K24" s="65">
        <v>284.60610327516866</v>
      </c>
      <c r="L24" s="65">
        <v>351.18063035708025</v>
      </c>
    </row>
    <row r="25" spans="1:12" s="95" customFormat="1" ht="12" x14ac:dyDescent="0.2">
      <c r="A25" s="77" t="s">
        <v>518</v>
      </c>
      <c r="B25" s="65">
        <f t="shared" si="0"/>
        <v>3615.3806512212186</v>
      </c>
      <c r="C25" s="65">
        <v>1929.4400631032793</v>
      </c>
      <c r="D25" s="65">
        <v>1685.9405881179396</v>
      </c>
      <c r="E25" s="65"/>
      <c r="F25" s="65">
        <f t="shared" si="1"/>
        <v>4937.3429093685127</v>
      </c>
      <c r="G25" s="65">
        <v>2337.3773305283744</v>
      </c>
      <c r="H25" s="65">
        <v>2599.9655788401383</v>
      </c>
      <c r="I25" s="65"/>
      <c r="J25" s="65">
        <f t="shared" si="2"/>
        <v>594.17765420605429</v>
      </c>
      <c r="K25" s="65">
        <v>246.32575020306967</v>
      </c>
      <c r="L25" s="65">
        <v>347.85190400298467</v>
      </c>
    </row>
    <row r="26" spans="1:12" ht="12" x14ac:dyDescent="0.2">
      <c r="A26" s="105" t="s">
        <v>519</v>
      </c>
      <c r="B26" s="66">
        <f t="shared" si="0"/>
        <v>29036.837024268243</v>
      </c>
      <c r="C26" s="66">
        <v>14843.762979120089</v>
      </c>
      <c r="D26" s="66">
        <v>14193.074045148156</v>
      </c>
      <c r="E26" s="66"/>
      <c r="F26" s="66">
        <f t="shared" si="1"/>
        <v>35019.729075157753</v>
      </c>
      <c r="G26" s="66">
        <v>16782.503567181218</v>
      </c>
      <c r="H26" s="66">
        <v>18237.225507976538</v>
      </c>
      <c r="I26" s="66"/>
      <c r="J26" s="66">
        <f t="shared" si="2"/>
        <v>3721.5160638788507</v>
      </c>
      <c r="K26" s="66">
        <v>1712.6297091821721</v>
      </c>
      <c r="L26" s="66">
        <v>2008.8863546966786</v>
      </c>
    </row>
    <row r="27" spans="1:12" s="95" customFormat="1" ht="12" x14ac:dyDescent="0.2">
      <c r="A27" s="77" t="s">
        <v>519</v>
      </c>
      <c r="B27" s="65">
        <f t="shared" si="0"/>
        <v>25740.469467189498</v>
      </c>
      <c r="C27" s="65">
        <v>13119.581871009761</v>
      </c>
      <c r="D27" s="65">
        <v>12620.887596179735</v>
      </c>
      <c r="E27" s="65"/>
      <c r="F27" s="65">
        <f t="shared" si="1"/>
        <v>30546.662986855379</v>
      </c>
      <c r="G27" s="65">
        <v>14572.951646180594</v>
      </c>
      <c r="H27" s="65">
        <v>15973.711340674787</v>
      </c>
      <c r="I27" s="65"/>
      <c r="J27" s="65">
        <f t="shared" si="2"/>
        <v>3070.7500616531652</v>
      </c>
      <c r="K27" s="65">
        <v>1383.0858001267097</v>
      </c>
      <c r="L27" s="65">
        <v>1687.6642615264552</v>
      </c>
    </row>
    <row r="28" spans="1:12" ht="12" x14ac:dyDescent="0.2">
      <c r="A28" s="15" t="s">
        <v>520</v>
      </c>
      <c r="B28" s="65">
        <f t="shared" si="0"/>
        <v>1096.3101428978393</v>
      </c>
      <c r="C28" s="65">
        <v>562.38743654157861</v>
      </c>
      <c r="D28" s="65">
        <v>533.92270635626085</v>
      </c>
      <c r="E28" s="65"/>
      <c r="F28" s="65">
        <f t="shared" si="1"/>
        <v>1602.7672127008</v>
      </c>
      <c r="G28" s="65">
        <v>804.52265903464001</v>
      </c>
      <c r="H28" s="65">
        <v>798.24455366615996</v>
      </c>
      <c r="I28" s="65"/>
      <c r="J28" s="65">
        <f t="shared" si="2"/>
        <v>304.57846139974231</v>
      </c>
      <c r="K28" s="65">
        <v>168.1006808818249</v>
      </c>
      <c r="L28" s="65">
        <v>136.47778051791744</v>
      </c>
    </row>
    <row r="29" spans="1:12" s="95" customFormat="1" ht="12" x14ac:dyDescent="0.2">
      <c r="A29" s="15" t="s">
        <v>521</v>
      </c>
      <c r="B29" s="65">
        <f t="shared" si="0"/>
        <v>2200.0574141822699</v>
      </c>
      <c r="C29" s="65">
        <v>1161.7936715694848</v>
      </c>
      <c r="D29" s="65">
        <v>1038.2637426127851</v>
      </c>
      <c r="E29" s="65"/>
      <c r="F29" s="65">
        <f t="shared" si="1"/>
        <v>2870.2988755998067</v>
      </c>
      <c r="G29" s="65">
        <v>1405.0292619657441</v>
      </c>
      <c r="H29" s="65">
        <v>1465.2696136340628</v>
      </c>
      <c r="I29" s="65"/>
      <c r="J29" s="65">
        <f t="shared" si="2"/>
        <v>346.18754082593637</v>
      </c>
      <c r="K29" s="65">
        <v>161.44322817363386</v>
      </c>
      <c r="L29" s="65">
        <v>184.74431265230251</v>
      </c>
    </row>
    <row r="30" spans="1:12" ht="12" x14ac:dyDescent="0.2">
      <c r="A30" s="12" t="s">
        <v>522</v>
      </c>
      <c r="B30" s="66">
        <f t="shared" si="0"/>
        <v>6401.3189155032087</v>
      </c>
      <c r="C30" s="66">
        <v>3250.5413984931133</v>
      </c>
      <c r="D30" s="66">
        <v>3150.7775170100954</v>
      </c>
      <c r="E30" s="66"/>
      <c r="F30" s="66">
        <f t="shared" si="1"/>
        <v>9735.6793779207728</v>
      </c>
      <c r="G30" s="66">
        <v>4853.955772235835</v>
      </c>
      <c r="H30" s="66">
        <v>4881.7236056849388</v>
      </c>
      <c r="I30" s="66"/>
      <c r="J30" s="66">
        <f t="shared" si="2"/>
        <v>812.20923039931461</v>
      </c>
      <c r="K30" s="66">
        <v>379.47480436689267</v>
      </c>
      <c r="L30" s="66">
        <v>432.73442603242194</v>
      </c>
    </row>
    <row r="31" spans="1:12" ht="12" x14ac:dyDescent="0.2">
      <c r="A31" s="77" t="s">
        <v>522</v>
      </c>
      <c r="B31" s="65">
        <f t="shared" si="0"/>
        <v>6401.3189155032087</v>
      </c>
      <c r="C31" s="65">
        <v>3250.5413984931133</v>
      </c>
      <c r="D31" s="65">
        <v>3150.7775170100954</v>
      </c>
      <c r="E31" s="108"/>
      <c r="F31" s="65">
        <f t="shared" si="1"/>
        <v>9735.6793779207728</v>
      </c>
      <c r="G31" s="65">
        <v>4853.955772235835</v>
      </c>
      <c r="H31" s="65">
        <v>4881.7236056849388</v>
      </c>
      <c r="I31" s="108"/>
      <c r="J31" s="65">
        <f t="shared" si="2"/>
        <v>812.20923039931461</v>
      </c>
      <c r="K31" s="65">
        <v>379.47480436689267</v>
      </c>
      <c r="L31" s="65">
        <v>432.73442603242194</v>
      </c>
    </row>
    <row r="32" spans="1:12" ht="12" x14ac:dyDescent="0.2">
      <c r="A32" s="105" t="s">
        <v>523</v>
      </c>
      <c r="B32" s="66">
        <f t="shared" si="0"/>
        <v>6049.0579778652736</v>
      </c>
      <c r="C32" s="66">
        <v>3319.1010952392476</v>
      </c>
      <c r="D32" s="66">
        <v>2729.9568826260261</v>
      </c>
      <c r="E32" s="66"/>
      <c r="F32" s="66">
        <f t="shared" si="1"/>
        <v>7831.4932841391601</v>
      </c>
      <c r="G32" s="66">
        <v>4190.8125135339624</v>
      </c>
      <c r="H32" s="66">
        <v>3640.6807706051973</v>
      </c>
      <c r="I32" s="66"/>
      <c r="J32" s="66">
        <f t="shared" si="2"/>
        <v>1105.1371495597255</v>
      </c>
      <c r="K32" s="66">
        <v>525.9387639470981</v>
      </c>
      <c r="L32" s="66">
        <v>579.19838561262736</v>
      </c>
    </row>
    <row r="33" spans="1:12" ht="12" x14ac:dyDescent="0.2">
      <c r="A33" s="77" t="s">
        <v>523</v>
      </c>
      <c r="B33" s="65">
        <f t="shared" si="0"/>
        <v>3873.3983273409249</v>
      </c>
      <c r="C33" s="65">
        <v>2110.0479626379165</v>
      </c>
      <c r="D33" s="65">
        <v>1763.3503647030082</v>
      </c>
      <c r="E33" s="65"/>
      <c r="F33" s="65">
        <f t="shared" si="1"/>
        <v>4917.504435434621</v>
      </c>
      <c r="G33" s="65">
        <v>2550.6144354679072</v>
      </c>
      <c r="H33" s="65">
        <v>2366.8899999667133</v>
      </c>
      <c r="I33" s="65"/>
      <c r="J33" s="65">
        <f t="shared" si="2"/>
        <v>775.59324050426324</v>
      </c>
      <c r="K33" s="65">
        <v>362.83117259641477</v>
      </c>
      <c r="L33" s="65">
        <v>412.76206790784846</v>
      </c>
    </row>
    <row r="34" spans="1:12" ht="12" x14ac:dyDescent="0.2">
      <c r="A34" s="77" t="s">
        <v>538</v>
      </c>
      <c r="B34" s="65">
        <f t="shared" si="0"/>
        <v>2175.6596505243692</v>
      </c>
      <c r="C34" s="65">
        <v>1209.0531326013399</v>
      </c>
      <c r="D34" s="65">
        <v>966.6065179230294</v>
      </c>
      <c r="E34" s="65"/>
      <c r="F34" s="65">
        <f t="shared" si="1"/>
        <v>2913.9888487044973</v>
      </c>
      <c r="G34" s="65">
        <v>1640.1980780660392</v>
      </c>
      <c r="H34" s="65">
        <v>1273.7907706384581</v>
      </c>
      <c r="I34" s="65"/>
      <c r="J34" s="65">
        <f t="shared" si="2"/>
        <v>329.54390905545876</v>
      </c>
      <c r="K34" s="65">
        <v>163.10759135068162</v>
      </c>
      <c r="L34" s="65">
        <v>166.43631770477714</v>
      </c>
    </row>
    <row r="35" spans="1:12" ht="12" x14ac:dyDescent="0.2">
      <c r="A35" s="12" t="s">
        <v>524</v>
      </c>
      <c r="B35" s="66">
        <f t="shared" si="0"/>
        <v>2962.8159108121599</v>
      </c>
      <c r="C35" s="66">
        <v>1547.8293872961176</v>
      </c>
      <c r="D35" s="66">
        <v>1414.9865235160426</v>
      </c>
      <c r="E35" s="66"/>
      <c r="F35" s="66">
        <f t="shared" si="1"/>
        <v>3979.7724610176701</v>
      </c>
      <c r="G35" s="66">
        <v>2104.9999091010063</v>
      </c>
      <c r="H35" s="66">
        <v>1874.7725519166638</v>
      </c>
      <c r="I35" s="66"/>
      <c r="J35" s="66">
        <f t="shared" si="2"/>
        <v>853.81830982550923</v>
      </c>
      <c r="K35" s="66">
        <v>557.5616643110061</v>
      </c>
      <c r="L35" s="66">
        <v>296.25664551450319</v>
      </c>
    </row>
    <row r="36" spans="1:12" ht="12" x14ac:dyDescent="0.2">
      <c r="A36" s="15" t="s">
        <v>524</v>
      </c>
      <c r="B36" s="65">
        <f t="shared" si="0"/>
        <v>2962.8159108121599</v>
      </c>
      <c r="C36" s="65">
        <v>1547.8293872961176</v>
      </c>
      <c r="D36" s="65">
        <v>1414.9865235160426</v>
      </c>
      <c r="E36" s="65"/>
      <c r="F36" s="65">
        <f t="shared" si="1"/>
        <v>3979.7724610176701</v>
      </c>
      <c r="G36" s="65">
        <v>2104.9999091010063</v>
      </c>
      <c r="H36" s="65">
        <v>1874.7725519166638</v>
      </c>
      <c r="I36" s="65"/>
      <c r="J36" s="65">
        <f t="shared" si="2"/>
        <v>853.81830982550923</v>
      </c>
      <c r="K36" s="65">
        <v>557.5616643110061</v>
      </c>
      <c r="L36" s="65">
        <v>296.25664551450319</v>
      </c>
    </row>
    <row r="37" spans="1:12" ht="12" x14ac:dyDescent="0.2">
      <c r="A37" s="12" t="s">
        <v>525</v>
      </c>
      <c r="B37" s="66">
        <f t="shared" si="0"/>
        <v>4556.325973117895</v>
      </c>
      <c r="C37" s="66">
        <v>2336.8838227665065</v>
      </c>
      <c r="D37" s="66">
        <v>2219.442150351389</v>
      </c>
      <c r="E37" s="66"/>
      <c r="F37" s="66">
        <f t="shared" si="1"/>
        <v>8422.4236919158939</v>
      </c>
      <c r="G37" s="66">
        <v>4143.365203460814</v>
      </c>
      <c r="H37" s="66">
        <v>4279.058488455079</v>
      </c>
      <c r="I37" s="66"/>
      <c r="J37" s="66">
        <f t="shared" si="2"/>
        <v>825.52413581569692</v>
      </c>
      <c r="K37" s="66">
        <v>444.38496827175646</v>
      </c>
      <c r="L37" s="66">
        <v>381.13916754394046</v>
      </c>
    </row>
    <row r="38" spans="1:12" ht="12" x14ac:dyDescent="0.2">
      <c r="A38" s="77" t="s">
        <v>525</v>
      </c>
      <c r="B38" s="65">
        <f t="shared" si="0"/>
        <v>4556.325973117895</v>
      </c>
      <c r="C38" s="65">
        <v>2336.8838227665065</v>
      </c>
      <c r="D38" s="65">
        <v>2219.442150351389</v>
      </c>
      <c r="E38" s="65"/>
      <c r="F38" s="65">
        <f t="shared" si="1"/>
        <v>8422.4236919158939</v>
      </c>
      <c r="G38" s="65">
        <v>4143.365203460814</v>
      </c>
      <c r="H38" s="65">
        <v>4279.058488455079</v>
      </c>
      <c r="I38" s="65"/>
      <c r="J38" s="65">
        <f t="shared" si="2"/>
        <v>825.52413581569692</v>
      </c>
      <c r="K38" s="65">
        <v>444.38496827175646</v>
      </c>
      <c r="L38" s="65">
        <v>381.13916754394046</v>
      </c>
    </row>
    <row r="39" spans="1:12" ht="12" x14ac:dyDescent="0.2">
      <c r="A39" s="105" t="s">
        <v>527</v>
      </c>
      <c r="B39" s="66">
        <f t="shared" si="0"/>
        <v>6342.5563684340377</v>
      </c>
      <c r="C39" s="66">
        <v>3254.3550732208582</v>
      </c>
      <c r="D39" s="66">
        <v>3088.2012952131795</v>
      </c>
      <c r="E39" s="66"/>
      <c r="F39" s="66">
        <f t="shared" si="1"/>
        <v>9429.8916459783723</v>
      </c>
      <c r="G39" s="66">
        <v>4662.7818085480721</v>
      </c>
      <c r="H39" s="66">
        <v>4767.1098374302992</v>
      </c>
      <c r="I39" s="66"/>
      <c r="J39" s="66">
        <f t="shared" si="2"/>
        <v>725.66234519282955</v>
      </c>
      <c r="K39" s="66">
        <v>346.18754082593688</v>
      </c>
      <c r="L39" s="66">
        <v>379.47480436689267</v>
      </c>
    </row>
    <row r="40" spans="1:12" ht="12" x14ac:dyDescent="0.2">
      <c r="A40" s="77" t="s">
        <v>527</v>
      </c>
      <c r="B40" s="65">
        <f t="shared" si="0"/>
        <v>1979.270117486933</v>
      </c>
      <c r="C40" s="65">
        <v>991.67871750341726</v>
      </c>
      <c r="D40" s="65">
        <v>987.59139998351566</v>
      </c>
      <c r="E40" s="65"/>
      <c r="F40" s="65">
        <f t="shared" si="1"/>
        <v>3342.8774976171198</v>
      </c>
      <c r="G40" s="65">
        <v>1632.8084819319524</v>
      </c>
      <c r="H40" s="65">
        <v>1710.0690156851672</v>
      </c>
      <c r="I40" s="65"/>
      <c r="J40" s="65">
        <f t="shared" si="2"/>
        <v>397.78279931441693</v>
      </c>
      <c r="K40" s="65">
        <v>193.06612853754132</v>
      </c>
      <c r="L40" s="65">
        <v>204.71667077687565</v>
      </c>
    </row>
    <row r="41" spans="1:12" ht="12" x14ac:dyDescent="0.2">
      <c r="A41" s="77" t="s">
        <v>528</v>
      </c>
      <c r="B41" s="65">
        <f t="shared" si="0"/>
        <v>4363.2862509471252</v>
      </c>
      <c r="C41" s="65">
        <v>2262.6763557174518</v>
      </c>
      <c r="D41" s="65">
        <v>2100.6098952296734</v>
      </c>
      <c r="E41" s="65"/>
      <c r="F41" s="65">
        <f t="shared" si="1"/>
        <v>6087.0141483613934</v>
      </c>
      <c r="G41" s="65">
        <v>3029.9733266161811</v>
      </c>
      <c r="H41" s="65">
        <v>3057.0408217452127</v>
      </c>
      <c r="I41" s="65"/>
      <c r="J41" s="65">
        <f t="shared" si="2"/>
        <v>327.87954587841102</v>
      </c>
      <c r="K41" s="65">
        <v>153.12141228839505</v>
      </c>
      <c r="L41" s="65">
        <v>174.75813359001594</v>
      </c>
    </row>
    <row r="42" spans="1:12" ht="12" x14ac:dyDescent="0.2">
      <c r="A42" s="12" t="s">
        <v>529</v>
      </c>
      <c r="B42" s="66">
        <f t="shared" si="0"/>
        <v>3881.5322603957557</v>
      </c>
      <c r="C42" s="66">
        <v>2045.3446603578</v>
      </c>
      <c r="D42" s="66">
        <v>1836.1876000379559</v>
      </c>
      <c r="E42" s="66"/>
      <c r="F42" s="66">
        <f t="shared" si="1"/>
        <v>5786.0247436271156</v>
      </c>
      <c r="G42" s="66">
        <v>2775.5650826036572</v>
      </c>
      <c r="H42" s="66">
        <v>3010.4596610234585</v>
      </c>
      <c r="I42" s="66"/>
      <c r="J42" s="66">
        <f t="shared" si="2"/>
        <v>835.51031487798366</v>
      </c>
      <c r="K42" s="66">
        <v>332.87263540955456</v>
      </c>
      <c r="L42" s="66">
        <v>502.6376794684291</v>
      </c>
    </row>
    <row r="43" spans="1:12" ht="12" x14ac:dyDescent="0.2">
      <c r="A43" s="15" t="s">
        <v>529</v>
      </c>
      <c r="B43" s="65">
        <f t="shared" si="0"/>
        <v>3881.5322603957557</v>
      </c>
      <c r="C43" s="65">
        <v>2045.3446603578</v>
      </c>
      <c r="D43" s="65">
        <v>1836.1876000379559</v>
      </c>
      <c r="E43" s="65"/>
      <c r="F43" s="65">
        <f t="shared" si="1"/>
        <v>5786.0247436271156</v>
      </c>
      <c r="G43" s="65">
        <v>2775.5650826036572</v>
      </c>
      <c r="H43" s="65">
        <v>3010.4596610234585</v>
      </c>
      <c r="I43" s="65"/>
      <c r="J43" s="65">
        <f t="shared" si="2"/>
        <v>835.51031487798411</v>
      </c>
      <c r="K43" s="65">
        <v>332.87263540955502</v>
      </c>
      <c r="L43" s="65">
        <v>502.6376794684291</v>
      </c>
    </row>
  </sheetData>
  <mergeCells count="6">
    <mergeCell ref="A1:L1"/>
    <mergeCell ref="A2:A4"/>
    <mergeCell ref="B2:K2"/>
    <mergeCell ref="B3:D3"/>
    <mergeCell ref="F3:H3"/>
    <mergeCell ref="J3:L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9"/>
  <sheetViews>
    <sheetView zoomScale="120" zoomScaleNormal="120" workbookViewId="0">
      <selection activeCell="K12" sqref="K12"/>
    </sheetView>
  </sheetViews>
  <sheetFormatPr defaultRowHeight="12" x14ac:dyDescent="0.2"/>
  <cols>
    <col min="1" max="1" width="28" style="92" customWidth="1"/>
    <col min="2" max="16384" width="9.140625" style="92"/>
  </cols>
  <sheetData>
    <row r="1" spans="1:3" ht="26.25" customHeight="1" x14ac:dyDescent="0.2">
      <c r="A1" s="476" t="s">
        <v>577</v>
      </c>
      <c r="B1" s="476"/>
      <c r="C1" s="476"/>
    </row>
    <row r="2" spans="1:3" x14ac:dyDescent="0.2">
      <c r="A2" s="680" t="s">
        <v>541</v>
      </c>
      <c r="B2" s="681" t="s">
        <v>120</v>
      </c>
      <c r="C2" s="681" t="s">
        <v>121</v>
      </c>
    </row>
    <row r="3" spans="1:3" x14ac:dyDescent="0.2">
      <c r="A3" s="668" t="s">
        <v>507</v>
      </c>
      <c r="B3" s="682">
        <v>24.201062911742245</v>
      </c>
      <c r="C3" s="682">
        <v>20</v>
      </c>
    </row>
    <row r="4" spans="1:3" x14ac:dyDescent="0.2">
      <c r="A4" s="297"/>
      <c r="B4" s="14"/>
      <c r="C4" s="14"/>
    </row>
    <row r="5" spans="1:3" x14ac:dyDescent="0.2">
      <c r="A5" s="298" t="s">
        <v>117</v>
      </c>
      <c r="B5" s="299"/>
      <c r="C5" s="299"/>
    </row>
    <row r="6" spans="1:3" x14ac:dyDescent="0.2">
      <c r="A6" s="36" t="s">
        <v>4</v>
      </c>
      <c r="B6" s="67">
        <v>23.526852092682997</v>
      </c>
      <c r="C6" s="67">
        <v>19</v>
      </c>
    </row>
    <row r="7" spans="1:3" x14ac:dyDescent="0.2">
      <c r="A7" s="36" t="s">
        <v>5</v>
      </c>
      <c r="B7" s="67">
        <v>26.339905710375252</v>
      </c>
      <c r="C7" s="67">
        <v>21</v>
      </c>
    </row>
    <row r="8" spans="1:3" x14ac:dyDescent="0.2">
      <c r="A8" s="298" t="s">
        <v>118</v>
      </c>
      <c r="B8" s="300"/>
      <c r="C8" s="296"/>
    </row>
    <row r="9" spans="1:3" x14ac:dyDescent="0.2">
      <c r="A9" s="36" t="s">
        <v>2</v>
      </c>
      <c r="B9" s="67">
        <v>23.863019778340462</v>
      </c>
      <c r="C9" s="67">
        <v>19</v>
      </c>
    </row>
    <row r="10" spans="1:3" x14ac:dyDescent="0.2">
      <c r="A10" s="36" t="s">
        <v>3</v>
      </c>
      <c r="B10" s="67">
        <v>24.530637268352418</v>
      </c>
      <c r="C10" s="67">
        <v>20</v>
      </c>
    </row>
    <row r="11" spans="1:3" x14ac:dyDescent="0.2">
      <c r="A11" s="283" t="s">
        <v>485</v>
      </c>
      <c r="B11" s="299"/>
      <c r="C11" s="299"/>
    </row>
    <row r="12" spans="1:3" s="95" customFormat="1" x14ac:dyDescent="0.2">
      <c r="A12" s="301" t="s">
        <v>508</v>
      </c>
      <c r="B12" s="67">
        <v>24.273535194097665</v>
      </c>
      <c r="C12" s="67">
        <v>21</v>
      </c>
    </row>
    <row r="13" spans="1:3" x14ac:dyDescent="0.2">
      <c r="A13" s="10" t="s">
        <v>510</v>
      </c>
      <c r="B13" s="67">
        <v>23.58720248893691</v>
      </c>
      <c r="C13" s="67">
        <v>19</v>
      </c>
    </row>
    <row r="14" spans="1:3" s="95" customFormat="1" x14ac:dyDescent="0.2">
      <c r="A14" s="302" t="s">
        <v>514</v>
      </c>
      <c r="B14" s="67">
        <v>23.512254137060122</v>
      </c>
      <c r="C14" s="67">
        <v>19</v>
      </c>
    </row>
    <row r="15" spans="1:3" x14ac:dyDescent="0.2">
      <c r="A15" s="303" t="s">
        <v>516</v>
      </c>
      <c r="B15" s="67">
        <v>24.328585614555102</v>
      </c>
      <c r="C15" s="67">
        <v>18</v>
      </c>
    </row>
    <row r="16" spans="1:3" x14ac:dyDescent="0.2">
      <c r="A16" s="302" t="s">
        <v>519</v>
      </c>
      <c r="B16" s="67">
        <v>23.980659479323631</v>
      </c>
      <c r="C16" s="67">
        <v>17</v>
      </c>
    </row>
    <row r="17" spans="1:3" s="95" customFormat="1" x14ac:dyDescent="0.2">
      <c r="A17" s="13" t="s">
        <v>522</v>
      </c>
      <c r="B17" s="67">
        <v>25.06340209225629</v>
      </c>
      <c r="C17" s="67">
        <v>21</v>
      </c>
    </row>
    <row r="18" spans="1:3" x14ac:dyDescent="0.2">
      <c r="A18" s="302" t="s">
        <v>523</v>
      </c>
      <c r="B18" s="67">
        <v>26.227092423590499</v>
      </c>
      <c r="C18" s="67">
        <v>21</v>
      </c>
    </row>
    <row r="19" spans="1:3" s="95" customFormat="1" x14ac:dyDescent="0.2">
      <c r="A19" s="13" t="s">
        <v>524</v>
      </c>
      <c r="B19" s="67">
        <v>29.181962764838669</v>
      </c>
      <c r="C19" s="67">
        <v>23</v>
      </c>
    </row>
    <row r="20" spans="1:3" x14ac:dyDescent="0.2">
      <c r="A20" s="13" t="s">
        <v>525</v>
      </c>
      <c r="B20" s="67">
        <v>27.02867667931169</v>
      </c>
      <c r="C20" s="67">
        <v>24</v>
      </c>
    </row>
    <row r="21" spans="1:3" s="95" customFormat="1" x14ac:dyDescent="0.2">
      <c r="A21" s="302" t="s">
        <v>527</v>
      </c>
      <c r="B21" s="67">
        <v>24.787692310910792</v>
      </c>
      <c r="C21" s="67">
        <v>21</v>
      </c>
    </row>
    <row r="22" spans="1:3" x14ac:dyDescent="0.2">
      <c r="A22" s="13" t="s">
        <v>529</v>
      </c>
      <c r="B22" s="67">
        <v>27.341268421597153</v>
      </c>
      <c r="C22" s="67">
        <v>22</v>
      </c>
    </row>
    <row r="25" spans="1:3" s="95" customFormat="1" x14ac:dyDescent="0.2"/>
    <row r="27" spans="1:3" s="95" customFormat="1" x14ac:dyDescent="0.2"/>
    <row r="29" spans="1:3" s="95" customFormat="1" x14ac:dyDescent="0.2"/>
  </sheetData>
  <mergeCells count="1">
    <mergeCell ref="A1:C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5F497A"/>
  </sheetPr>
  <dimension ref="A1"/>
  <sheetViews>
    <sheetView topLeftCell="A13" workbookViewId="0">
      <selection activeCell="L48" sqref="L48"/>
    </sheetView>
  </sheetViews>
  <sheetFormatPr defaultRowHeight="15" x14ac:dyDescent="0.25"/>
  <cols>
    <col min="1" max="16384" width="9.140625" style="1"/>
  </cols>
  <sheetData>
    <row r="1" spans="1:1" x14ac:dyDescent="0.25">
      <c r="A1" s="16"/>
    </row>
  </sheetData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0" tint="-4.9989318521683403E-2"/>
  </sheetPr>
  <dimension ref="A1:H45"/>
  <sheetViews>
    <sheetView zoomScale="120" zoomScaleNormal="120" workbookViewId="0">
      <selection activeCell="K7" sqref="K7"/>
    </sheetView>
  </sheetViews>
  <sheetFormatPr defaultRowHeight="15" x14ac:dyDescent="0.25"/>
  <cols>
    <col min="1" max="1" width="25" style="1" customWidth="1"/>
    <col min="2" max="2" width="13.140625" style="1" customWidth="1"/>
    <col min="3" max="3" width="12.140625" style="1" customWidth="1"/>
    <col min="4" max="4" width="12.7109375" style="1" customWidth="1"/>
    <col min="5" max="5" width="9.140625" style="1"/>
    <col min="6" max="6" width="12.140625" style="1" customWidth="1"/>
    <col min="7" max="7" width="9.140625" style="1"/>
    <col min="8" max="8" width="9.85546875" style="1" bestFit="1" customWidth="1"/>
    <col min="9" max="16384" width="9.140625" style="1"/>
  </cols>
  <sheetData>
    <row r="1" spans="1:8" x14ac:dyDescent="0.25">
      <c r="A1" s="477" t="s">
        <v>542</v>
      </c>
      <c r="B1" s="477"/>
      <c r="C1" s="477"/>
      <c r="D1" s="477"/>
      <c r="E1" s="477"/>
      <c r="F1" s="477"/>
      <c r="G1" s="477"/>
      <c r="H1" s="477"/>
    </row>
    <row r="2" spans="1:8" ht="15" customHeight="1" x14ac:dyDescent="0.25">
      <c r="A2" s="470" t="s">
        <v>460</v>
      </c>
      <c r="B2" s="683" t="s">
        <v>122</v>
      </c>
      <c r="C2" s="479" t="s">
        <v>123</v>
      </c>
      <c r="D2" s="479"/>
      <c r="E2" s="479"/>
      <c r="F2" s="479"/>
      <c r="G2" s="479"/>
      <c r="H2" s="479"/>
    </row>
    <row r="3" spans="1:8" ht="26.25" customHeight="1" x14ac:dyDescent="0.25">
      <c r="A3" s="478"/>
      <c r="B3" s="683"/>
      <c r="C3" s="684" t="s">
        <v>124</v>
      </c>
      <c r="D3" s="684" t="s">
        <v>125</v>
      </c>
      <c r="E3" s="684" t="s">
        <v>126</v>
      </c>
      <c r="F3" s="684" t="s">
        <v>127</v>
      </c>
      <c r="G3" s="684" t="s">
        <v>128</v>
      </c>
      <c r="H3" s="684" t="s">
        <v>113</v>
      </c>
    </row>
    <row r="4" spans="1:8" x14ac:dyDescent="0.25">
      <c r="A4" s="304" t="s">
        <v>507</v>
      </c>
      <c r="B4" s="291">
        <v>471209.42862967146</v>
      </c>
      <c r="C4" s="291">
        <v>265234.89514190354</v>
      </c>
      <c r="D4" s="291">
        <v>179423.84973107799</v>
      </c>
      <c r="E4" s="291">
        <v>13315.804531144828</v>
      </c>
      <c r="F4" s="291">
        <v>650.05742642124051</v>
      </c>
      <c r="G4" s="291">
        <v>8873.3503219471804</v>
      </c>
      <c r="H4" s="291">
        <v>3711.4714763393308</v>
      </c>
    </row>
    <row r="5" spans="1:8" x14ac:dyDescent="0.25">
      <c r="A5" s="12"/>
      <c r="B5" s="38"/>
      <c r="C5" s="38"/>
      <c r="D5" s="38"/>
      <c r="E5" s="38"/>
      <c r="F5" s="38"/>
      <c r="G5" s="38"/>
      <c r="H5" s="38"/>
    </row>
    <row r="6" spans="1:8" x14ac:dyDescent="0.25">
      <c r="A6" s="304" t="s">
        <v>118</v>
      </c>
      <c r="B6" s="305"/>
      <c r="C6" s="305"/>
      <c r="D6" s="306"/>
      <c r="E6" s="306"/>
      <c r="F6" s="306"/>
      <c r="G6" s="306"/>
      <c r="H6" s="306"/>
    </row>
    <row r="7" spans="1:8" x14ac:dyDescent="0.25">
      <c r="A7" s="13" t="s">
        <v>2</v>
      </c>
      <c r="B7" s="65">
        <v>230187.03100279055</v>
      </c>
      <c r="C7" s="65">
        <v>139331.45619528246</v>
      </c>
      <c r="D7" s="65">
        <v>83763.55864215015</v>
      </c>
      <c r="E7" s="65">
        <v>3452.5487827333195</v>
      </c>
      <c r="F7" s="65">
        <v>207.94700541739138</v>
      </c>
      <c r="G7" s="65">
        <v>1575.8567510012579</v>
      </c>
      <c r="H7" s="65">
        <v>1855.6636260516891</v>
      </c>
    </row>
    <row r="8" spans="1:8" x14ac:dyDescent="0.25">
      <c r="A8" s="13" t="s">
        <v>3</v>
      </c>
      <c r="B8" s="65">
        <v>241022.39762628396</v>
      </c>
      <c r="C8" s="65">
        <v>125903.43894673455</v>
      </c>
      <c r="D8" s="65">
        <v>95660.291088727259</v>
      </c>
      <c r="E8" s="65">
        <v>9863.2557484116915</v>
      </c>
      <c r="F8" s="65">
        <v>442.11042100385015</v>
      </c>
      <c r="G8" s="65">
        <v>7297.4935709460033</v>
      </c>
      <c r="H8" s="65">
        <v>1855.807850287679</v>
      </c>
    </row>
    <row r="9" spans="1:8" x14ac:dyDescent="0.25">
      <c r="A9" s="298" t="s">
        <v>117</v>
      </c>
      <c r="B9" s="307"/>
      <c r="C9" s="307"/>
      <c r="D9" s="307"/>
      <c r="E9" s="307"/>
      <c r="F9" s="307"/>
      <c r="G9" s="307"/>
      <c r="H9" s="307"/>
    </row>
    <row r="10" spans="1:8" x14ac:dyDescent="0.25">
      <c r="A10" s="36" t="s">
        <v>4</v>
      </c>
      <c r="B10" s="65">
        <v>359707.22699871415</v>
      </c>
      <c r="C10" s="65">
        <v>209304.73322042095</v>
      </c>
      <c r="D10" s="65">
        <v>131170.45176775035</v>
      </c>
      <c r="E10" s="65">
        <v>9678.0822913550674</v>
      </c>
      <c r="F10" s="65">
        <v>446.45598997283389</v>
      </c>
      <c r="G10" s="65">
        <v>6114.8762469376416</v>
      </c>
      <c r="H10" s="65">
        <v>2992.6274816520313</v>
      </c>
    </row>
    <row r="11" spans="1:8" x14ac:dyDescent="0.25">
      <c r="A11" s="36" t="s">
        <v>5</v>
      </c>
      <c r="B11" s="65">
        <v>111502.20163056601</v>
      </c>
      <c r="C11" s="65">
        <v>55930.161921495237</v>
      </c>
      <c r="D11" s="65">
        <v>48253.397963133211</v>
      </c>
      <c r="E11" s="65">
        <v>3637.72223978992</v>
      </c>
      <c r="F11" s="65">
        <v>203.60143644840764</v>
      </c>
      <c r="G11" s="65">
        <v>2758.4740750096016</v>
      </c>
      <c r="H11" s="65">
        <v>718.84399468730999</v>
      </c>
    </row>
    <row r="12" spans="1:8" x14ac:dyDescent="0.25">
      <c r="A12" s="283" t="s">
        <v>473</v>
      </c>
      <c r="B12" s="308"/>
      <c r="C12" s="308"/>
      <c r="D12" s="308"/>
      <c r="E12" s="308"/>
      <c r="F12" s="308"/>
      <c r="G12" s="308"/>
      <c r="H12" s="308"/>
    </row>
    <row r="13" spans="1:8" s="16" customFormat="1" x14ac:dyDescent="0.25">
      <c r="A13" s="107" t="s">
        <v>508</v>
      </c>
      <c r="B13" s="66">
        <v>156163.3543691861</v>
      </c>
      <c r="C13" s="66">
        <v>93348.588334424567</v>
      </c>
      <c r="D13" s="66">
        <v>57318.543366584134</v>
      </c>
      <c r="E13" s="66">
        <v>1980.3297523677072</v>
      </c>
      <c r="F13" s="66">
        <v>188.95624292101778</v>
      </c>
      <c r="G13" s="66">
        <v>1952.0958662355208</v>
      </c>
      <c r="H13" s="66">
        <v>1374.8408066177201</v>
      </c>
    </row>
    <row r="14" spans="1:8" x14ac:dyDescent="0.25">
      <c r="A14" s="109" t="s">
        <v>508</v>
      </c>
      <c r="B14" s="65">
        <v>153526.88523674547</v>
      </c>
      <c r="C14" s="65">
        <v>92205.381298658205</v>
      </c>
      <c r="D14" s="65">
        <v>55922.259198877357</v>
      </c>
      <c r="E14" s="65">
        <v>1968.2944757780103</v>
      </c>
      <c r="F14" s="65">
        <v>185.85344469803866</v>
      </c>
      <c r="G14" s="65">
        <v>1883.9087898895377</v>
      </c>
      <c r="H14" s="65">
        <v>1361.1880288171337</v>
      </c>
    </row>
    <row r="15" spans="1:8" s="16" customFormat="1" x14ac:dyDescent="0.25">
      <c r="A15" s="109" t="s">
        <v>509</v>
      </c>
      <c r="B15" s="65">
        <v>2636.4691324337164</v>
      </c>
      <c r="C15" s="65">
        <v>1143.2070357657697</v>
      </c>
      <c r="D15" s="65">
        <v>1396.2841677086935</v>
      </c>
      <c r="E15" s="65">
        <v>12.035276589696949</v>
      </c>
      <c r="F15" s="65">
        <v>3.1027982229791391</v>
      </c>
      <c r="G15" s="65">
        <v>68.187076345983087</v>
      </c>
      <c r="H15" s="65">
        <v>13.652777800586451</v>
      </c>
    </row>
    <row r="16" spans="1:8" x14ac:dyDescent="0.25">
      <c r="A16" s="110" t="s">
        <v>510</v>
      </c>
      <c r="B16" s="66">
        <v>153684.11097773709</v>
      </c>
      <c r="C16" s="66">
        <v>85018.978081519585</v>
      </c>
      <c r="D16" s="66">
        <v>57883.163716605261</v>
      </c>
      <c r="E16" s="66">
        <v>6445.8462568988871</v>
      </c>
      <c r="F16" s="66">
        <v>191.23916405691998</v>
      </c>
      <c r="G16" s="66">
        <v>2797.1892313708563</v>
      </c>
      <c r="H16" s="66">
        <v>1347.6945272599883</v>
      </c>
    </row>
    <row r="17" spans="1:8" x14ac:dyDescent="0.25">
      <c r="A17" s="77" t="s">
        <v>510</v>
      </c>
      <c r="B17" s="65">
        <v>146615.21869991516</v>
      </c>
      <c r="C17" s="65">
        <v>82222.788446288003</v>
      </c>
      <c r="D17" s="65">
        <v>54576.657277871869</v>
      </c>
      <c r="E17" s="65">
        <v>5813.7359862141057</v>
      </c>
      <c r="F17" s="65">
        <v>179.2741804164605</v>
      </c>
      <c r="G17" s="65">
        <v>2522.4239666512685</v>
      </c>
      <c r="H17" s="65">
        <v>1300.338842465824</v>
      </c>
    </row>
    <row r="18" spans="1:8" s="16" customFormat="1" x14ac:dyDescent="0.25">
      <c r="A18" s="77" t="s">
        <v>511</v>
      </c>
      <c r="B18" s="65">
        <v>1431.1948969391187</v>
      </c>
      <c r="C18" s="65">
        <v>490.46944263636959</v>
      </c>
      <c r="D18" s="65">
        <v>778.36328698429736</v>
      </c>
      <c r="E18" s="65">
        <v>96.673864097916692</v>
      </c>
      <c r="F18" s="65">
        <v>4.5412332689105055</v>
      </c>
      <c r="G18" s="65">
        <v>52.065593786975569</v>
      </c>
      <c r="H18" s="65">
        <v>9.081476164646114</v>
      </c>
    </row>
    <row r="19" spans="1:8" x14ac:dyDescent="0.25">
      <c r="A19" s="77" t="s">
        <v>512</v>
      </c>
      <c r="B19" s="65">
        <v>3507.2216223162231</v>
      </c>
      <c r="C19" s="65">
        <v>1655.9371077364358</v>
      </c>
      <c r="D19" s="65">
        <v>1378.5966599056142</v>
      </c>
      <c r="E19" s="65">
        <v>317.52957468140971</v>
      </c>
      <c r="F19" s="65">
        <v>1.4384350459313664</v>
      </c>
      <c r="G19" s="65">
        <v>134.77513051733843</v>
      </c>
      <c r="H19" s="65">
        <v>18.9447144295033</v>
      </c>
    </row>
    <row r="20" spans="1:8" s="16" customFormat="1" x14ac:dyDescent="0.25">
      <c r="A20" s="77" t="s">
        <v>513</v>
      </c>
      <c r="B20" s="65">
        <v>2130.475758550735</v>
      </c>
      <c r="C20" s="65">
        <v>649.78308485658692</v>
      </c>
      <c r="D20" s="65">
        <v>1149.5464918477498</v>
      </c>
      <c r="E20" s="65">
        <v>217.90683190548108</v>
      </c>
      <c r="F20" s="65">
        <v>5.985315325617675</v>
      </c>
      <c r="G20" s="65">
        <v>87.924540415279594</v>
      </c>
      <c r="H20" s="65">
        <v>19.329494200014473</v>
      </c>
    </row>
    <row r="21" spans="1:8" x14ac:dyDescent="0.25">
      <c r="A21" s="105" t="s">
        <v>514</v>
      </c>
      <c r="B21" s="66">
        <v>35901.727667745021</v>
      </c>
      <c r="C21" s="66">
        <v>22019.568728160666</v>
      </c>
      <c r="D21" s="66">
        <v>11610.947504510721</v>
      </c>
      <c r="E21" s="66">
        <v>687.08539538175364</v>
      </c>
      <c r="F21" s="66">
        <v>22.996646963021188</v>
      </c>
      <c r="G21" s="66">
        <v>1096.6902031458055</v>
      </c>
      <c r="H21" s="66">
        <v>464.43918957592263</v>
      </c>
    </row>
    <row r="22" spans="1:8" s="16" customFormat="1" x14ac:dyDescent="0.25">
      <c r="A22" s="77" t="s">
        <v>514</v>
      </c>
      <c r="B22" s="65">
        <v>31864.120137320635</v>
      </c>
      <c r="C22" s="65">
        <v>19631.590023808669</v>
      </c>
      <c r="D22" s="65">
        <v>10286.716522805817</v>
      </c>
      <c r="E22" s="65">
        <v>631.73756455252249</v>
      </c>
      <c r="F22" s="65">
        <v>21.575995889393155</v>
      </c>
      <c r="G22" s="65">
        <v>1031.2653179496983</v>
      </c>
      <c r="H22" s="65">
        <v>261.23471230398491</v>
      </c>
    </row>
    <row r="23" spans="1:8" x14ac:dyDescent="0.25">
      <c r="A23" s="111" t="s">
        <v>515</v>
      </c>
      <c r="B23" s="65">
        <v>4037.6075304262454</v>
      </c>
      <c r="C23" s="65">
        <v>2387.978704350352</v>
      </c>
      <c r="D23" s="65">
        <v>1324.2309817050045</v>
      </c>
      <c r="E23" s="65">
        <v>55.347830829231555</v>
      </c>
      <c r="F23" s="65">
        <v>1.4206510736280342</v>
      </c>
      <c r="G23" s="65">
        <v>65.424885196107368</v>
      </c>
      <c r="H23" s="65">
        <v>203.20447727193525</v>
      </c>
    </row>
    <row r="24" spans="1:8" s="16" customFormat="1" x14ac:dyDescent="0.25">
      <c r="A24" s="106" t="s">
        <v>516</v>
      </c>
      <c r="B24" s="66">
        <v>25814.368128211143</v>
      </c>
      <c r="C24" s="66">
        <v>13554.626372058527</v>
      </c>
      <c r="D24" s="66">
        <v>10726.474890825442</v>
      </c>
      <c r="E24" s="66">
        <v>803.06475673714669</v>
      </c>
      <c r="F24" s="66">
        <v>50.72206851069533</v>
      </c>
      <c r="G24" s="66">
        <v>565.21689693139024</v>
      </c>
      <c r="H24" s="66">
        <v>114.26314314079028</v>
      </c>
    </row>
    <row r="25" spans="1:8" x14ac:dyDescent="0.25">
      <c r="A25" s="77" t="s">
        <v>516</v>
      </c>
      <c r="B25" s="65">
        <v>14010.637798871921</v>
      </c>
      <c r="C25" s="65">
        <v>7665.8446407231258</v>
      </c>
      <c r="D25" s="65">
        <v>5766.7096663056955</v>
      </c>
      <c r="E25" s="65">
        <v>269.77827927959254</v>
      </c>
      <c r="F25" s="65">
        <v>22.893614209185603</v>
      </c>
      <c r="G25" s="65">
        <v>242.26054481036459</v>
      </c>
      <c r="H25" s="65">
        <v>43.151053544830383</v>
      </c>
    </row>
    <row r="26" spans="1:8" x14ac:dyDescent="0.25">
      <c r="A26" s="77" t="s">
        <v>517</v>
      </c>
      <c r="B26" s="65">
        <v>5597.7771530579676</v>
      </c>
      <c r="C26" s="65">
        <v>2778.8628051473834</v>
      </c>
      <c r="D26" s="65">
        <v>2264.5326250827966</v>
      </c>
      <c r="E26" s="65">
        <v>307.28244875254836</v>
      </c>
      <c r="F26" s="65">
        <v>10.574160049553031</v>
      </c>
      <c r="G26" s="65">
        <v>216.04300876070189</v>
      </c>
      <c r="H26" s="65">
        <v>20.482105265078086</v>
      </c>
    </row>
    <row r="27" spans="1:8" s="16" customFormat="1" x14ac:dyDescent="0.25">
      <c r="A27" s="77" t="s">
        <v>518</v>
      </c>
      <c r="B27" s="65">
        <v>6205.9531762745482</v>
      </c>
      <c r="C27" s="65">
        <v>3109.9189261893471</v>
      </c>
      <c r="D27" s="65">
        <v>2695.2325994371763</v>
      </c>
      <c r="E27" s="65">
        <v>226.00402870500747</v>
      </c>
      <c r="F27" s="65">
        <v>17.254294251956672</v>
      </c>
      <c r="G27" s="65">
        <v>106.91334336032243</v>
      </c>
      <c r="H27" s="65">
        <v>50.629984330881861</v>
      </c>
    </row>
    <row r="28" spans="1:8" x14ac:dyDescent="0.25">
      <c r="A28" s="105" t="s">
        <v>519</v>
      </c>
      <c r="B28" s="66">
        <v>44178.423521838697</v>
      </c>
      <c r="C28" s="66">
        <v>23578.937572901013</v>
      </c>
      <c r="D28" s="66">
        <v>17395.960073582359</v>
      </c>
      <c r="E28" s="66">
        <v>1691.6524038759399</v>
      </c>
      <c r="F28" s="66">
        <v>104.3412968159254</v>
      </c>
      <c r="G28" s="66">
        <v>1282.7573902487595</v>
      </c>
      <c r="H28" s="66">
        <v>124.77478441392388</v>
      </c>
    </row>
    <row r="29" spans="1:8" s="16" customFormat="1" x14ac:dyDescent="0.25">
      <c r="A29" s="77" t="s">
        <v>519</v>
      </c>
      <c r="B29" s="65">
        <v>38484.452521612387</v>
      </c>
      <c r="C29" s="65">
        <v>20590.194571231765</v>
      </c>
      <c r="D29" s="65">
        <v>14984.162606125554</v>
      </c>
      <c r="E29" s="65">
        <v>1549.4689989788369</v>
      </c>
      <c r="F29" s="65">
        <v>97.683844107734302</v>
      </c>
      <c r="G29" s="65">
        <v>1151.0486518853761</v>
      </c>
      <c r="H29" s="65">
        <v>111.89384927442087</v>
      </c>
    </row>
    <row r="30" spans="1:8" x14ac:dyDescent="0.25">
      <c r="A30" s="15" t="s">
        <v>520</v>
      </c>
      <c r="B30" s="65">
        <v>2086.7308432517166</v>
      </c>
      <c r="C30" s="65">
        <v>1030.8574291124519</v>
      </c>
      <c r="D30" s="65">
        <v>937.02064708934881</v>
      </c>
      <c r="E30" s="65">
        <v>83.368237746093541</v>
      </c>
      <c r="F30" s="65">
        <v>4.9930895311433172</v>
      </c>
      <c r="G30" s="65">
        <v>20.421738413397414</v>
      </c>
      <c r="H30" s="65">
        <v>10.069701359276808</v>
      </c>
    </row>
    <row r="31" spans="1:8" s="16" customFormat="1" x14ac:dyDescent="0.25">
      <c r="A31" s="15" t="s">
        <v>521</v>
      </c>
      <c r="B31" s="65">
        <v>3607.2401569798585</v>
      </c>
      <c r="C31" s="65">
        <v>1957.8855725549117</v>
      </c>
      <c r="D31" s="65">
        <v>1474.7768203666767</v>
      </c>
      <c r="E31" s="65">
        <v>58.815167151010499</v>
      </c>
      <c r="F31" s="65">
        <v>1.6643631770477725</v>
      </c>
      <c r="G31" s="65">
        <v>111.28699994998605</v>
      </c>
      <c r="H31" s="65">
        <v>2.8112337802262353</v>
      </c>
    </row>
    <row r="32" spans="1:8" x14ac:dyDescent="0.25">
      <c r="A32" s="12" t="s">
        <v>522</v>
      </c>
      <c r="B32" s="66">
        <v>11707.634585622194</v>
      </c>
      <c r="C32" s="66">
        <v>6618.6126484403421</v>
      </c>
      <c r="D32" s="66">
        <v>4540.6121231423258</v>
      </c>
      <c r="E32" s="66">
        <v>283.96528895493634</v>
      </c>
      <c r="F32" s="66">
        <v>19.638093126204126</v>
      </c>
      <c r="G32" s="66">
        <v>214.81093696413345</v>
      </c>
      <c r="H32" s="66">
        <v>29.995494994901833</v>
      </c>
    </row>
    <row r="33" spans="1:8" x14ac:dyDescent="0.25">
      <c r="A33" s="77" t="s">
        <v>522</v>
      </c>
      <c r="B33" s="65">
        <v>11707.634585622194</v>
      </c>
      <c r="C33" s="65">
        <v>6618.6126484403421</v>
      </c>
      <c r="D33" s="65">
        <v>4540.6121231423258</v>
      </c>
      <c r="E33" s="65">
        <v>283.96528895493634</v>
      </c>
      <c r="F33" s="65">
        <v>19.638093126204126</v>
      </c>
      <c r="G33" s="65">
        <v>214.81093696413345</v>
      </c>
      <c r="H33" s="65">
        <v>29.995494994901833</v>
      </c>
    </row>
    <row r="34" spans="1:8" x14ac:dyDescent="0.25">
      <c r="A34" s="105" t="s">
        <v>523</v>
      </c>
      <c r="B34" s="66">
        <v>9914.2100764369097</v>
      </c>
      <c r="C34" s="66">
        <v>5150.2456386530748</v>
      </c>
      <c r="D34" s="66">
        <v>4174.5240144067538</v>
      </c>
      <c r="E34" s="66">
        <v>257.93796737478738</v>
      </c>
      <c r="F34" s="66">
        <v>11.827132430883877</v>
      </c>
      <c r="G34" s="66">
        <v>270.65568219211139</v>
      </c>
      <c r="H34" s="66">
        <v>49.019641379703756</v>
      </c>
    </row>
    <row r="35" spans="1:8" x14ac:dyDescent="0.25">
      <c r="A35" s="77" t="s">
        <v>523</v>
      </c>
      <c r="B35" s="65">
        <v>6338.3280518003012</v>
      </c>
      <c r="C35" s="65">
        <v>3393.5871474731548</v>
      </c>
      <c r="D35" s="65">
        <v>2582.9603336160703</v>
      </c>
      <c r="E35" s="65">
        <v>133.59975003878341</v>
      </c>
      <c r="F35" s="65">
        <v>1.461866029010501</v>
      </c>
      <c r="G35" s="65">
        <v>188.00558073790268</v>
      </c>
      <c r="H35" s="65">
        <v>38.713373905516171</v>
      </c>
    </row>
    <row r="36" spans="1:8" x14ac:dyDescent="0.25">
      <c r="A36" s="77" t="s">
        <v>538</v>
      </c>
      <c r="B36" s="65">
        <v>3575.8820246369464</v>
      </c>
      <c r="C36" s="65">
        <v>1756.6584911800112</v>
      </c>
      <c r="D36" s="65">
        <v>1591.563680790651</v>
      </c>
      <c r="E36" s="65">
        <v>124.33821733600426</v>
      </c>
      <c r="F36" s="65">
        <v>10.365266401873376</v>
      </c>
      <c r="G36" s="65">
        <v>82.650101454209079</v>
      </c>
      <c r="H36" s="65">
        <v>10.306267474187576</v>
      </c>
    </row>
    <row r="37" spans="1:8" x14ac:dyDescent="0.25">
      <c r="A37" s="12" t="s">
        <v>524</v>
      </c>
      <c r="B37" s="66">
        <v>5355.0592858174405</v>
      </c>
      <c r="C37" s="66">
        <v>2191.9619894417383</v>
      </c>
      <c r="D37" s="66">
        <v>2690.1704356093819</v>
      </c>
      <c r="E37" s="66">
        <v>247.94393017327255</v>
      </c>
      <c r="F37" s="66">
        <v>25.30159355537878</v>
      </c>
      <c r="G37" s="66">
        <v>175.31476490060103</v>
      </c>
      <c r="H37" s="66">
        <v>24.366572137158954</v>
      </c>
    </row>
    <row r="38" spans="1:8" x14ac:dyDescent="0.25">
      <c r="A38" s="15" t="s">
        <v>524</v>
      </c>
      <c r="B38" s="65">
        <v>5355.0592858174405</v>
      </c>
      <c r="C38" s="65">
        <v>2191.9619894417383</v>
      </c>
      <c r="D38" s="65">
        <v>2690.1704356093819</v>
      </c>
      <c r="E38" s="65">
        <v>247.94393017327255</v>
      </c>
      <c r="F38" s="65">
        <v>25.30159355537878</v>
      </c>
      <c r="G38" s="65">
        <v>175.31476490060103</v>
      </c>
      <c r="H38" s="65">
        <v>24.366572137158954</v>
      </c>
    </row>
    <row r="39" spans="1:8" x14ac:dyDescent="0.25">
      <c r="A39" s="12" t="s">
        <v>525</v>
      </c>
      <c r="B39" s="66">
        <v>10064.219876504034</v>
      </c>
      <c r="C39" s="66">
        <v>4667.6379492980204</v>
      </c>
      <c r="D39" s="66">
        <v>4630.1965725979553</v>
      </c>
      <c r="E39" s="66">
        <v>548.37811327504312</v>
      </c>
      <c r="F39" s="66">
        <v>4.5880952350687743</v>
      </c>
      <c r="G39" s="66">
        <v>160.68337257685297</v>
      </c>
      <c r="H39" s="66">
        <v>52.735773521730195</v>
      </c>
    </row>
    <row r="40" spans="1:8" x14ac:dyDescent="0.25">
      <c r="A40" s="77" t="s">
        <v>525</v>
      </c>
      <c r="B40" s="65">
        <v>10064.219876504034</v>
      </c>
      <c r="C40" s="65">
        <v>4667.6379492980204</v>
      </c>
      <c r="D40" s="65">
        <v>4630.1965725979553</v>
      </c>
      <c r="E40" s="65">
        <v>548.37811327504312</v>
      </c>
      <c r="F40" s="65">
        <v>4.5880952350687743</v>
      </c>
      <c r="G40" s="65">
        <v>160.68337257685297</v>
      </c>
      <c r="H40" s="65">
        <v>52.735773521730195</v>
      </c>
    </row>
    <row r="41" spans="1:8" x14ac:dyDescent="0.25">
      <c r="A41" s="105" t="s">
        <v>527</v>
      </c>
      <c r="B41" s="66">
        <v>11153.992374508021</v>
      </c>
      <c r="C41" s="66">
        <v>4782.3468519484286</v>
      </c>
      <c r="D41" s="66">
        <v>5873.4749384383658</v>
      </c>
      <c r="E41" s="66">
        <v>267.28448820334376</v>
      </c>
      <c r="F41" s="66">
        <v>26.061494719094345</v>
      </c>
      <c r="G41" s="66">
        <v>168.36990916019923</v>
      </c>
      <c r="H41" s="66">
        <v>36.454692039207636</v>
      </c>
    </row>
    <row r="42" spans="1:8" x14ac:dyDescent="0.25">
      <c r="A42" s="77" t="s">
        <v>527</v>
      </c>
      <c r="B42" s="65">
        <v>4086.9153908745097</v>
      </c>
      <c r="C42" s="65">
        <v>1794.8981724967814</v>
      </c>
      <c r="D42" s="65">
        <v>2058.8885633532113</v>
      </c>
      <c r="E42" s="65">
        <v>140.09888536083974</v>
      </c>
      <c r="F42" s="65">
        <v>17.425237432730341</v>
      </c>
      <c r="G42" s="65">
        <v>53.641880042482619</v>
      </c>
      <c r="H42" s="65">
        <v>21.962652188457472</v>
      </c>
    </row>
    <row r="43" spans="1:8" x14ac:dyDescent="0.25">
      <c r="A43" s="77" t="s">
        <v>528</v>
      </c>
      <c r="B43" s="65">
        <v>7067.0769836340705</v>
      </c>
      <c r="C43" s="65">
        <v>2987.448679451747</v>
      </c>
      <c r="D43" s="65">
        <v>3814.5863750852604</v>
      </c>
      <c r="E43" s="65">
        <v>127.18560284250414</v>
      </c>
      <c r="F43" s="65">
        <v>8.6362572863639997</v>
      </c>
      <c r="G43" s="65">
        <v>114.72802911771664</v>
      </c>
      <c r="H43" s="65">
        <v>14.49203985075016</v>
      </c>
    </row>
    <row r="44" spans="1:8" x14ac:dyDescent="0.25">
      <c r="A44" s="12" t="s">
        <v>529</v>
      </c>
      <c r="B44" s="66">
        <v>7272.3277651928247</v>
      </c>
      <c r="C44" s="66">
        <v>4303.39097511211</v>
      </c>
      <c r="D44" s="66">
        <v>2579.7820946120783</v>
      </c>
      <c r="E44" s="66">
        <v>102.31617790235369</v>
      </c>
      <c r="F44" s="66">
        <v>4.3855980870315028</v>
      </c>
      <c r="G44" s="66">
        <v>189.56606822113901</v>
      </c>
      <c r="H44" s="66">
        <v>92.886851258311737</v>
      </c>
    </row>
    <row r="45" spans="1:8" x14ac:dyDescent="0.25">
      <c r="A45" s="15" t="s">
        <v>529</v>
      </c>
      <c r="B45" s="65">
        <v>7272.3277651928247</v>
      </c>
      <c r="C45" s="65">
        <v>4303.39097511211</v>
      </c>
      <c r="D45" s="65">
        <v>2579.7820946120783</v>
      </c>
      <c r="E45" s="65">
        <v>102.31617790235369</v>
      </c>
      <c r="F45" s="65">
        <v>4.3855980870315028</v>
      </c>
      <c r="G45" s="65">
        <v>189.56606822113901</v>
      </c>
      <c r="H45" s="65">
        <v>92.886851258311737</v>
      </c>
    </row>
  </sheetData>
  <mergeCells count="4">
    <mergeCell ref="A1:H1"/>
    <mergeCell ref="A2:A3"/>
    <mergeCell ref="B2:B3"/>
    <mergeCell ref="C2:H2"/>
  </mergeCells>
  <phoneticPr fontId="2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5F497A"/>
  </sheetPr>
  <dimension ref="A1"/>
  <sheetViews>
    <sheetView topLeftCell="A13" workbookViewId="0">
      <selection activeCell="S36" sqref="S36"/>
    </sheetView>
  </sheetViews>
  <sheetFormatPr defaultRowHeight="15" x14ac:dyDescent="0.25"/>
  <cols>
    <col min="1" max="16384" width="9.140625" style="1"/>
  </cols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43"/>
  <sheetViews>
    <sheetView topLeftCell="A13" zoomScale="120" zoomScaleNormal="120" workbookViewId="0">
      <selection activeCell="H4" sqref="H4"/>
    </sheetView>
  </sheetViews>
  <sheetFormatPr defaultRowHeight="12" x14ac:dyDescent="0.2"/>
  <cols>
    <col min="1" max="1" width="21.85546875" style="92" customWidth="1"/>
    <col min="2" max="2" width="10.42578125" style="92" customWidth="1"/>
    <col min="3" max="3" width="10.5703125" style="92" customWidth="1"/>
    <col min="4" max="4" width="11.5703125" style="92" customWidth="1"/>
    <col min="5" max="5" width="11.7109375" style="92" customWidth="1"/>
    <col min="6" max="16384" width="9.140625" style="92"/>
  </cols>
  <sheetData>
    <row r="1" spans="1:5" ht="28.5" customHeight="1" x14ac:dyDescent="0.2">
      <c r="A1" s="480" t="s">
        <v>543</v>
      </c>
      <c r="B1" s="480"/>
      <c r="C1" s="480"/>
      <c r="D1" s="480"/>
      <c r="E1" s="480"/>
    </row>
    <row r="2" spans="1:5" ht="15" customHeight="1" x14ac:dyDescent="0.2">
      <c r="A2" s="481" t="s">
        <v>489</v>
      </c>
      <c r="B2" s="685" t="s">
        <v>441</v>
      </c>
      <c r="C2" s="483" t="s">
        <v>129</v>
      </c>
      <c r="D2" s="483"/>
      <c r="E2" s="483"/>
    </row>
    <row r="3" spans="1:5" x14ac:dyDescent="0.2">
      <c r="A3" s="481"/>
      <c r="B3" s="685"/>
      <c r="C3" s="373" t="s">
        <v>1</v>
      </c>
      <c r="D3" s="373" t="s">
        <v>2</v>
      </c>
      <c r="E3" s="373" t="s">
        <v>3</v>
      </c>
    </row>
    <row r="4" spans="1:5" x14ac:dyDescent="0.2">
      <c r="A4" s="290" t="s">
        <v>507</v>
      </c>
      <c r="B4" s="309">
        <v>682657.67675729177</v>
      </c>
      <c r="C4" s="309">
        <v>531074.26256457728</v>
      </c>
      <c r="D4" s="309">
        <v>261744.93939113352</v>
      </c>
      <c r="E4" s="309">
        <v>269329.32317284873</v>
      </c>
    </row>
    <row r="5" spans="1:5" x14ac:dyDescent="0.2">
      <c r="A5" s="26"/>
      <c r="B5" s="73"/>
      <c r="C5" s="73"/>
      <c r="D5" s="73"/>
      <c r="E5" s="73"/>
    </row>
    <row r="6" spans="1:5" x14ac:dyDescent="0.2">
      <c r="A6" s="290" t="s">
        <v>440</v>
      </c>
      <c r="B6" s="310"/>
      <c r="C6" s="310"/>
      <c r="D6" s="310"/>
      <c r="E6" s="310"/>
    </row>
    <row r="7" spans="1:5" x14ac:dyDescent="0.2">
      <c r="A7" s="112" t="s">
        <v>199</v>
      </c>
      <c r="B7" s="58">
        <v>519043.5926081051</v>
      </c>
      <c r="C7" s="58">
        <v>410747.23054516112</v>
      </c>
      <c r="D7" s="58">
        <v>201154.51152386863</v>
      </c>
      <c r="E7" s="58">
        <v>209592.71902079409</v>
      </c>
    </row>
    <row r="8" spans="1:5" x14ac:dyDescent="0.2">
      <c r="A8" s="112" t="s">
        <v>5</v>
      </c>
      <c r="B8" s="58">
        <v>163614.08415140252</v>
      </c>
      <c r="C8" s="58">
        <v>120327.03201909563</v>
      </c>
      <c r="D8" s="58">
        <v>60590.427867108512</v>
      </c>
      <c r="E8" s="58">
        <v>59736.604151907843</v>
      </c>
    </row>
    <row r="9" spans="1:5" x14ac:dyDescent="0.2">
      <c r="A9" s="290" t="s">
        <v>473</v>
      </c>
      <c r="B9" s="310"/>
      <c r="C9" s="310"/>
      <c r="D9" s="310"/>
      <c r="E9" s="310"/>
    </row>
    <row r="10" spans="1:5" x14ac:dyDescent="0.2">
      <c r="A10" s="311" t="s">
        <v>508</v>
      </c>
      <c r="B10" s="66">
        <v>221554.50384046228</v>
      </c>
      <c r="C10" s="66">
        <v>176671.86925005054</v>
      </c>
      <c r="D10" s="66">
        <v>86135.182851885795</v>
      </c>
      <c r="E10" s="66">
        <v>90536.68639800942</v>
      </c>
    </row>
    <row r="11" spans="1:5" x14ac:dyDescent="0.2">
      <c r="A11" s="312" t="s">
        <v>508</v>
      </c>
      <c r="B11" s="65">
        <v>217823.95642719496</v>
      </c>
      <c r="C11" s="65">
        <v>174428.39008739628</v>
      </c>
      <c r="D11" s="65">
        <v>84999.991577758687</v>
      </c>
      <c r="E11" s="65">
        <v>89428.398509487204</v>
      </c>
    </row>
    <row r="12" spans="1:5" x14ac:dyDescent="0.2">
      <c r="A12" s="312" t="s">
        <v>509</v>
      </c>
      <c r="B12" s="65">
        <v>3730.5474132559852</v>
      </c>
      <c r="C12" s="65">
        <v>2243.4791626476381</v>
      </c>
      <c r="D12" s="65">
        <v>1135.191274126299</v>
      </c>
      <c r="E12" s="65">
        <v>1108.287888521337</v>
      </c>
    </row>
    <row r="13" spans="1:5" x14ac:dyDescent="0.2">
      <c r="A13" s="311" t="s">
        <v>510</v>
      </c>
      <c r="B13" s="66">
        <v>221141.14345194781</v>
      </c>
      <c r="C13" s="66">
        <v>170307.52539626512</v>
      </c>
      <c r="D13" s="66">
        <v>84130.369131828236</v>
      </c>
      <c r="E13" s="66">
        <v>86177.156264281584</v>
      </c>
    </row>
    <row r="14" spans="1:5" x14ac:dyDescent="0.2">
      <c r="A14" s="312" t="s">
        <v>510</v>
      </c>
      <c r="B14" s="65">
        <v>211030.46402505651</v>
      </c>
      <c r="C14" s="65">
        <v>163042.86894044117</v>
      </c>
      <c r="D14" s="65">
        <v>80373.954666033256</v>
      </c>
      <c r="E14" s="65">
        <v>82668.91427426516</v>
      </c>
    </row>
    <row r="15" spans="1:5" x14ac:dyDescent="0.2">
      <c r="A15" s="312" t="s">
        <v>511</v>
      </c>
      <c r="B15" s="65">
        <v>2217.1935153275072</v>
      </c>
      <c r="C15" s="65">
        <v>1782.2796707942903</v>
      </c>
      <c r="D15" s="65">
        <v>863.73679440332842</v>
      </c>
      <c r="E15" s="65">
        <v>918.5428763909606</v>
      </c>
    </row>
    <row r="16" spans="1:5" x14ac:dyDescent="0.2">
      <c r="A16" s="312" t="s">
        <v>512</v>
      </c>
      <c r="B16" s="65">
        <v>4851.9842235873293</v>
      </c>
      <c r="C16" s="65">
        <v>3408.1011763788929</v>
      </c>
      <c r="D16" s="65">
        <v>1733.6301353501342</v>
      </c>
      <c r="E16" s="65">
        <v>1674.4710410287653</v>
      </c>
    </row>
    <row r="17" spans="1:5" x14ac:dyDescent="0.2">
      <c r="A17" s="312" t="s">
        <v>513</v>
      </c>
      <c r="B17" s="65">
        <v>3041.5016879480904</v>
      </c>
      <c r="C17" s="65">
        <v>2074.2756086297363</v>
      </c>
      <c r="D17" s="65">
        <v>1159.0475360372523</v>
      </c>
      <c r="E17" s="65">
        <v>915.22807259248589</v>
      </c>
    </row>
    <row r="18" spans="1:5" x14ac:dyDescent="0.2">
      <c r="A18" s="311" t="s">
        <v>514</v>
      </c>
      <c r="B18" s="66">
        <v>52134.575797936712</v>
      </c>
      <c r="C18" s="66">
        <v>43830.499527109154</v>
      </c>
      <c r="D18" s="66">
        <v>21598.545199207994</v>
      </c>
      <c r="E18" s="66">
        <v>22231.954327904979</v>
      </c>
    </row>
    <row r="19" spans="1:5" x14ac:dyDescent="0.2">
      <c r="A19" s="312" t="s">
        <v>514</v>
      </c>
      <c r="B19" s="65">
        <v>46329.845938946557</v>
      </c>
      <c r="C19" s="65">
        <v>39226.777958290302</v>
      </c>
      <c r="D19" s="65">
        <v>19297.456679373103</v>
      </c>
      <c r="E19" s="65">
        <v>19929.321278914376</v>
      </c>
    </row>
    <row r="20" spans="1:5" x14ac:dyDescent="0.2">
      <c r="A20" s="312" t="s">
        <v>515</v>
      </c>
      <c r="B20" s="65">
        <v>5804.7298589951906</v>
      </c>
      <c r="C20" s="65">
        <v>4603.7215688228589</v>
      </c>
      <c r="D20" s="65">
        <v>2301.0885198335686</v>
      </c>
      <c r="E20" s="65">
        <v>2302.6330489893612</v>
      </c>
    </row>
    <row r="21" spans="1:5" x14ac:dyDescent="0.2">
      <c r="A21" s="311" t="s">
        <v>516</v>
      </c>
      <c r="B21" s="66">
        <v>39512.617408389066</v>
      </c>
      <c r="C21" s="66">
        <v>32046.522742338981</v>
      </c>
      <c r="D21" s="66">
        <v>15544.936988610854</v>
      </c>
      <c r="E21" s="66">
        <v>16501.585753718402</v>
      </c>
    </row>
    <row r="22" spans="1:5" x14ac:dyDescent="0.2">
      <c r="A22" s="312" t="s">
        <v>516</v>
      </c>
      <c r="B22" s="65">
        <v>21461.391873887267</v>
      </c>
      <c r="C22" s="65">
        <v>18104.639349572019</v>
      </c>
      <c r="D22" s="65">
        <v>8756.9557752159762</v>
      </c>
      <c r="E22" s="65">
        <v>9347.6835743565462</v>
      </c>
    </row>
    <row r="23" spans="1:5" x14ac:dyDescent="0.2">
      <c r="A23" s="312" t="s">
        <v>517</v>
      </c>
      <c r="B23" s="65">
        <v>8904.3243197058564</v>
      </c>
      <c r="C23" s="65">
        <v>6894.0432622038334</v>
      </c>
      <c r="D23" s="65">
        <v>3364.3172725245008</v>
      </c>
      <c r="E23" s="65">
        <v>3529.7259896794694</v>
      </c>
    </row>
    <row r="24" spans="1:5" x14ac:dyDescent="0.2">
      <c r="A24" s="312" t="s">
        <v>518</v>
      </c>
      <c r="B24" s="65">
        <v>9146.9012147953672</v>
      </c>
      <c r="C24" s="65">
        <v>7047.8401305554416</v>
      </c>
      <c r="D24" s="65">
        <v>3423.6639408719343</v>
      </c>
      <c r="E24" s="65">
        <v>3624.1761896836515</v>
      </c>
    </row>
    <row r="25" spans="1:5" x14ac:dyDescent="0.2">
      <c r="A25" s="311" t="s">
        <v>519</v>
      </c>
      <c r="B25" s="66">
        <v>67778.082163291561</v>
      </c>
      <c r="C25" s="66">
        <v>51205.528389493309</v>
      </c>
      <c r="D25" s="66">
        <v>25141.48128553202</v>
      </c>
      <c r="E25" s="66">
        <v>26064.047103974914</v>
      </c>
    </row>
    <row r="26" spans="1:5" x14ac:dyDescent="0.2">
      <c r="A26" s="312" t="s">
        <v>519</v>
      </c>
      <c r="B26" s="65">
        <v>59357.882515687226</v>
      </c>
      <c r="C26" s="65">
        <v>46186.287426035087</v>
      </c>
      <c r="D26" s="65">
        <v>22570.062962646669</v>
      </c>
      <c r="E26" s="65">
        <v>23616.224463394377</v>
      </c>
    </row>
    <row r="27" spans="1:5" x14ac:dyDescent="0.2">
      <c r="A27" s="312" t="s">
        <v>520</v>
      </c>
      <c r="B27" s="65">
        <v>3003.6558169983946</v>
      </c>
      <c r="C27" s="65">
        <v>1885.2996063445983</v>
      </c>
      <c r="D27" s="65">
        <v>969.7415077703655</v>
      </c>
      <c r="E27" s="65">
        <v>915.55809857423344</v>
      </c>
    </row>
    <row r="28" spans="1:5" x14ac:dyDescent="0.2">
      <c r="A28" s="312" t="s">
        <v>521</v>
      </c>
      <c r="B28" s="65">
        <v>5416.5438306079486</v>
      </c>
      <c r="C28" s="65">
        <v>3133.9413571185582</v>
      </c>
      <c r="D28" s="65">
        <v>1601.6768151135932</v>
      </c>
      <c r="E28" s="65">
        <v>1532.2645420049519</v>
      </c>
    </row>
    <row r="29" spans="1:5" x14ac:dyDescent="0.2">
      <c r="A29" s="311" t="s">
        <v>522</v>
      </c>
      <c r="B29" s="66">
        <v>16949.207523821718</v>
      </c>
      <c r="C29" s="66">
        <v>12597.6666118456</v>
      </c>
      <c r="D29" s="66">
        <v>6360.1891552160605</v>
      </c>
      <c r="E29" s="66">
        <v>6237.4774566305241</v>
      </c>
    </row>
    <row r="30" spans="1:5" x14ac:dyDescent="0.2">
      <c r="A30" s="104" t="s">
        <v>522</v>
      </c>
      <c r="B30" s="83">
        <v>16949.207523821718</v>
      </c>
      <c r="C30" s="83">
        <v>12597.6666118456</v>
      </c>
      <c r="D30" s="83">
        <v>6360.1891552160605</v>
      </c>
      <c r="E30" s="83">
        <v>6237.4774566305241</v>
      </c>
    </row>
    <row r="31" spans="1:5" x14ac:dyDescent="0.2">
      <c r="A31" s="127" t="s">
        <v>523</v>
      </c>
      <c r="B31" s="313">
        <v>14985.688411562458</v>
      </c>
      <c r="C31" s="313">
        <v>10903.078593856804</v>
      </c>
      <c r="D31" s="313">
        <v>5825.41000088283</v>
      </c>
      <c r="E31" s="313">
        <v>5077.6685929744654</v>
      </c>
    </row>
    <row r="32" spans="1:5" x14ac:dyDescent="0.2">
      <c r="A32" s="104" t="s">
        <v>523</v>
      </c>
      <c r="B32" s="83">
        <v>9566.496003279357</v>
      </c>
      <c r="C32" s="83">
        <v>6924.9207927829966</v>
      </c>
      <c r="D32" s="83">
        <v>3623.389069237383</v>
      </c>
      <c r="E32" s="83">
        <v>3301.5317235457546</v>
      </c>
    </row>
    <row r="33" spans="1:5" x14ac:dyDescent="0.2">
      <c r="A33" s="104" t="s">
        <v>538</v>
      </c>
      <c r="B33" s="83">
        <v>5419.1924082842515</v>
      </c>
      <c r="C33" s="83">
        <v>3978.1578010743033</v>
      </c>
      <c r="D33" s="83">
        <v>2202.0209316455389</v>
      </c>
      <c r="E33" s="83">
        <v>1776.1368694287564</v>
      </c>
    </row>
    <row r="34" spans="1:5" x14ac:dyDescent="0.2">
      <c r="A34" s="127" t="s">
        <v>524</v>
      </c>
      <c r="B34" s="313">
        <v>7796.4066816551631</v>
      </c>
      <c r="C34" s="313">
        <v>5669.2382560656033</v>
      </c>
      <c r="D34" s="313">
        <v>3116.0137060434358</v>
      </c>
      <c r="E34" s="313">
        <v>2553.2245500222384</v>
      </c>
    </row>
    <row r="35" spans="1:5" x14ac:dyDescent="0.2">
      <c r="A35" s="104" t="s">
        <v>524</v>
      </c>
      <c r="B35" s="83">
        <v>7796.4066816551631</v>
      </c>
      <c r="C35" s="83">
        <v>5669.2382560656033</v>
      </c>
      <c r="D35" s="83">
        <v>3116.0137060434358</v>
      </c>
      <c r="E35" s="83">
        <v>2553.2245500222384</v>
      </c>
    </row>
    <row r="36" spans="1:5" x14ac:dyDescent="0.2">
      <c r="A36" s="127" t="s">
        <v>525</v>
      </c>
      <c r="B36" s="313">
        <v>13804.273800848126</v>
      </c>
      <c r="C36" s="313">
        <v>9020.4972886295836</v>
      </c>
      <c r="D36" s="313">
        <v>4553.2064943620753</v>
      </c>
      <c r="E36" s="313">
        <v>4467.290794267923</v>
      </c>
    </row>
    <row r="37" spans="1:5" x14ac:dyDescent="0.2">
      <c r="A37" s="104" t="s">
        <v>525</v>
      </c>
      <c r="B37" s="83">
        <v>13804.273800848126</v>
      </c>
      <c r="C37" s="83">
        <v>9020.4972886295836</v>
      </c>
      <c r="D37" s="83">
        <v>4553.2064943620753</v>
      </c>
      <c r="E37" s="83">
        <v>4467.290794267923</v>
      </c>
    </row>
    <row r="38" spans="1:5" x14ac:dyDescent="0.2">
      <c r="A38" s="127" t="s">
        <v>526</v>
      </c>
      <c r="B38" s="313">
        <v>16498.110359603314</v>
      </c>
      <c r="C38" s="313">
        <v>11594.802459210454</v>
      </c>
      <c r="D38" s="313">
        <v>5874.9932148461448</v>
      </c>
      <c r="E38" s="313">
        <v>5719.8092443652167</v>
      </c>
    </row>
    <row r="39" spans="1:5" x14ac:dyDescent="0.2">
      <c r="A39" s="104" t="s">
        <v>527</v>
      </c>
      <c r="B39" s="83">
        <v>5719.9304144183689</v>
      </c>
      <c r="C39" s="83">
        <v>4112.4646564709374</v>
      </c>
      <c r="D39" s="83">
        <v>2029.0835963207257</v>
      </c>
      <c r="E39" s="83">
        <v>2083.3810601502064</v>
      </c>
    </row>
    <row r="40" spans="1:5" x14ac:dyDescent="0.2">
      <c r="A40" s="104" t="s">
        <v>528</v>
      </c>
      <c r="B40" s="83">
        <v>10778.179945186035</v>
      </c>
      <c r="C40" s="83">
        <v>7482.3378027404106</v>
      </c>
      <c r="D40" s="83">
        <v>3845.9096185254957</v>
      </c>
      <c r="E40" s="83">
        <v>3636.4281842151013</v>
      </c>
    </row>
    <row r="41" spans="1:5" x14ac:dyDescent="0.2">
      <c r="A41" s="127" t="s">
        <v>529</v>
      </c>
      <c r="B41" s="313">
        <v>10503.067318900137</v>
      </c>
      <c r="C41" s="313">
        <v>7227.0340487561734</v>
      </c>
      <c r="D41" s="313">
        <v>3464.6113623882961</v>
      </c>
      <c r="E41" s="313">
        <v>3762.422686368056</v>
      </c>
    </row>
    <row r="42" spans="1:5" x14ac:dyDescent="0.2">
      <c r="A42" s="104" t="s">
        <v>529</v>
      </c>
      <c r="B42" s="83">
        <v>10503.067318900137</v>
      </c>
      <c r="C42" s="83">
        <v>7227.0340487561734</v>
      </c>
      <c r="D42" s="83">
        <v>3464.6113623882961</v>
      </c>
      <c r="E42" s="83">
        <v>3762.422686368056</v>
      </c>
    </row>
    <row r="43" spans="1:5" x14ac:dyDescent="0.2">
      <c r="A43" s="325"/>
      <c r="B43" s="325"/>
      <c r="C43" s="325"/>
      <c r="D43" s="325"/>
      <c r="E43" s="325"/>
    </row>
  </sheetData>
  <mergeCells count="4">
    <mergeCell ref="A1:E1"/>
    <mergeCell ref="A2:A3"/>
    <mergeCell ref="B2:B3"/>
    <mergeCell ref="C2:E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4"/>
  <sheetViews>
    <sheetView zoomScale="120" zoomScaleNormal="120" workbookViewId="0">
      <selection activeCell="J8" sqref="J8"/>
    </sheetView>
  </sheetViews>
  <sheetFormatPr defaultRowHeight="12" x14ac:dyDescent="0.2"/>
  <cols>
    <col min="1" max="1" width="16.7109375" style="92" customWidth="1"/>
    <col min="2" max="16384" width="9.140625" style="92"/>
  </cols>
  <sheetData>
    <row r="1" spans="1:5" ht="37.5" customHeight="1" x14ac:dyDescent="0.2">
      <c r="A1" s="471" t="s">
        <v>545</v>
      </c>
      <c r="B1" s="471"/>
      <c r="C1" s="471"/>
      <c r="D1" s="471"/>
      <c r="E1" s="471"/>
    </row>
    <row r="2" spans="1:5" ht="15" customHeight="1" x14ac:dyDescent="0.2">
      <c r="A2" s="481" t="s">
        <v>205</v>
      </c>
      <c r="B2" s="482" t="s">
        <v>441</v>
      </c>
      <c r="C2" s="483" t="s">
        <v>129</v>
      </c>
      <c r="D2" s="483"/>
      <c r="E2" s="483"/>
    </row>
    <row r="3" spans="1:5" x14ac:dyDescent="0.2">
      <c r="A3" s="481"/>
      <c r="B3" s="482"/>
      <c r="C3" s="373" t="s">
        <v>1</v>
      </c>
      <c r="D3" s="373" t="s">
        <v>2</v>
      </c>
      <c r="E3" s="373" t="s">
        <v>3</v>
      </c>
    </row>
    <row r="4" spans="1:5" x14ac:dyDescent="0.2">
      <c r="A4" s="294" t="s">
        <v>507</v>
      </c>
      <c r="B4" s="315">
        <v>682657.67675729177</v>
      </c>
      <c r="C4" s="315">
        <v>531074.26256457728</v>
      </c>
      <c r="D4" s="315">
        <v>261744.93939113352</v>
      </c>
      <c r="E4" s="315">
        <v>269329.32317284873</v>
      </c>
    </row>
    <row r="5" spans="1:5" x14ac:dyDescent="0.2">
      <c r="A5" s="18"/>
      <c r="B5" s="59"/>
      <c r="C5" s="59"/>
      <c r="D5" s="59"/>
      <c r="E5" s="59"/>
    </row>
    <row r="6" spans="1:5" x14ac:dyDescent="0.2">
      <c r="A6" s="316" t="s">
        <v>91</v>
      </c>
      <c r="B6" s="317"/>
      <c r="C6" s="317"/>
      <c r="D6" s="317"/>
      <c r="E6" s="317"/>
    </row>
    <row r="7" spans="1:5" x14ac:dyDescent="0.2">
      <c r="A7" s="320" t="s">
        <v>4</v>
      </c>
      <c r="B7" s="59">
        <v>519043.5926081051</v>
      </c>
      <c r="C7" s="59">
        <v>410747.23054516112</v>
      </c>
      <c r="D7" s="59">
        <v>201154.51152386863</v>
      </c>
      <c r="E7" s="59">
        <v>209592.71902079409</v>
      </c>
    </row>
    <row r="8" spans="1:5" x14ac:dyDescent="0.2">
      <c r="A8" s="320" t="s">
        <v>5</v>
      </c>
      <c r="B8" s="59">
        <v>163614.08415140252</v>
      </c>
      <c r="C8" s="59">
        <v>120327.03201909563</v>
      </c>
      <c r="D8" s="59">
        <v>60590.427867108512</v>
      </c>
      <c r="E8" s="59">
        <v>59736.604151907843</v>
      </c>
    </row>
    <row r="9" spans="1:5" x14ac:dyDescent="0.2">
      <c r="A9" s="318" t="s">
        <v>132</v>
      </c>
      <c r="B9" s="319"/>
      <c r="C9" s="319"/>
      <c r="D9" s="319"/>
      <c r="E9" s="319"/>
    </row>
    <row r="10" spans="1:5" x14ac:dyDescent="0.2">
      <c r="A10" s="302" t="s">
        <v>8</v>
      </c>
      <c r="B10" s="60">
        <v>92488.069327827645</v>
      </c>
      <c r="C10" s="60">
        <v>51052.085364308368</v>
      </c>
      <c r="D10" s="60">
        <v>25638.322816885331</v>
      </c>
      <c r="E10" s="60">
        <v>25413.762547446968</v>
      </c>
    </row>
    <row r="11" spans="1:5" x14ac:dyDescent="0.2">
      <c r="A11" s="302" t="s">
        <v>133</v>
      </c>
      <c r="B11" s="60">
        <v>83953.649745503077</v>
      </c>
      <c r="C11" s="60">
        <v>61359.461928613084</v>
      </c>
      <c r="D11" s="60">
        <v>30841.733849627799</v>
      </c>
      <c r="E11" s="60">
        <v>30517.728078990618</v>
      </c>
    </row>
    <row r="12" spans="1:5" x14ac:dyDescent="0.2">
      <c r="A12" s="302" t="s">
        <v>134</v>
      </c>
      <c r="B12" s="60">
        <v>85921.324275348612</v>
      </c>
      <c r="C12" s="60">
        <v>66588.0529054246</v>
      </c>
      <c r="D12" s="60">
        <v>33884.328811662788</v>
      </c>
      <c r="E12" s="60">
        <v>32703.724093761641</v>
      </c>
    </row>
    <row r="13" spans="1:5" x14ac:dyDescent="0.2">
      <c r="A13" s="302" t="s">
        <v>135</v>
      </c>
      <c r="B13" s="60">
        <v>76963.154856902533</v>
      </c>
      <c r="C13" s="60">
        <v>62844.383069627052</v>
      </c>
      <c r="D13" s="60">
        <v>31509.607669396697</v>
      </c>
      <c r="E13" s="60">
        <v>31334.775400209655</v>
      </c>
    </row>
    <row r="14" spans="1:5" x14ac:dyDescent="0.2">
      <c r="A14" s="302" t="s">
        <v>136</v>
      </c>
      <c r="B14" s="60">
        <v>65489.173192065304</v>
      </c>
      <c r="C14" s="60">
        <v>53906.604988794345</v>
      </c>
      <c r="D14" s="60">
        <v>25524.837839880027</v>
      </c>
      <c r="E14" s="60">
        <v>28381.76714894878</v>
      </c>
    </row>
    <row r="15" spans="1:5" x14ac:dyDescent="0.2">
      <c r="A15" s="302" t="s">
        <v>137</v>
      </c>
      <c r="B15" s="60">
        <v>52275.697556271953</v>
      </c>
      <c r="C15" s="60">
        <v>43413.676158994356</v>
      </c>
      <c r="D15" s="60">
        <v>20607.964474048622</v>
      </c>
      <c r="E15" s="60">
        <v>22805.711684953327</v>
      </c>
    </row>
    <row r="16" spans="1:5" x14ac:dyDescent="0.2">
      <c r="A16" s="302" t="s">
        <v>138</v>
      </c>
      <c r="B16" s="60">
        <v>46962.02737956879</v>
      </c>
      <c r="C16" s="60">
        <v>39703.684137808486</v>
      </c>
      <c r="D16" s="60">
        <v>19252.014654748538</v>
      </c>
      <c r="E16" s="60">
        <v>20451.669483056783</v>
      </c>
    </row>
    <row r="17" spans="1:5" x14ac:dyDescent="0.2">
      <c r="A17" s="302" t="s">
        <v>139</v>
      </c>
      <c r="B17" s="60">
        <v>40286.250331409938</v>
      </c>
      <c r="C17" s="60">
        <v>34359.89794218036</v>
      </c>
      <c r="D17" s="60">
        <v>16629.747566012411</v>
      </c>
      <c r="E17" s="60">
        <v>17730.150376151269</v>
      </c>
    </row>
    <row r="18" spans="1:5" x14ac:dyDescent="0.2">
      <c r="A18" s="302" t="s">
        <v>140</v>
      </c>
      <c r="B18" s="60">
        <v>33570.197101965059</v>
      </c>
      <c r="C18" s="60">
        <v>28778.769963963772</v>
      </c>
      <c r="D18" s="60">
        <v>14287.975311235899</v>
      </c>
      <c r="E18" s="60">
        <v>14490.794652712217</v>
      </c>
    </row>
    <row r="19" spans="1:5" x14ac:dyDescent="0.2">
      <c r="A19" s="302" t="s">
        <v>141</v>
      </c>
      <c r="B19" s="60">
        <v>27968.420867032535</v>
      </c>
      <c r="C19" s="60">
        <v>23996.530866210443</v>
      </c>
      <c r="D19" s="60">
        <v>12114.483782411417</v>
      </c>
      <c r="E19" s="60">
        <v>11882.047083798714</v>
      </c>
    </row>
    <row r="20" spans="1:5" x14ac:dyDescent="0.2">
      <c r="A20" s="302" t="s">
        <v>142</v>
      </c>
      <c r="B20" s="60">
        <v>19589.004788743161</v>
      </c>
      <c r="C20" s="60">
        <v>16821.692395825892</v>
      </c>
      <c r="D20" s="60">
        <v>8468.5899060587126</v>
      </c>
      <c r="E20" s="60">
        <v>8353.1024897668667</v>
      </c>
    </row>
    <row r="21" spans="1:5" x14ac:dyDescent="0.2">
      <c r="A21" s="302" t="s">
        <v>143</v>
      </c>
      <c r="B21" s="60">
        <v>14057.303734966647</v>
      </c>
      <c r="C21" s="60">
        <v>12102.788854179331</v>
      </c>
      <c r="D21" s="60">
        <v>6117.9093314094953</v>
      </c>
      <c r="E21" s="60">
        <v>5984.8795227695209</v>
      </c>
    </row>
    <row r="22" spans="1:5" x14ac:dyDescent="0.2">
      <c r="A22" s="302" t="s">
        <v>144</v>
      </c>
      <c r="B22" s="60">
        <v>12930.205026599391</v>
      </c>
      <c r="C22" s="60">
        <v>11126.262346800178</v>
      </c>
      <c r="D22" s="60">
        <v>5245.175312090103</v>
      </c>
      <c r="E22" s="60">
        <v>5881.0870347097607</v>
      </c>
    </row>
    <row r="23" spans="1:5" x14ac:dyDescent="0.2">
      <c r="A23" s="302" t="s">
        <v>145</v>
      </c>
      <c r="B23" s="60">
        <v>30203.198573897491</v>
      </c>
      <c r="C23" s="60">
        <v>25020.371640565718</v>
      </c>
      <c r="D23" s="60">
        <v>11622.248065323403</v>
      </c>
      <c r="E23" s="60">
        <v>13398.123575233152</v>
      </c>
    </row>
    <row r="24" spans="1:5" ht="15" customHeight="1" x14ac:dyDescent="0.2"/>
  </sheetData>
  <mergeCells count="4">
    <mergeCell ref="A1:E1"/>
    <mergeCell ref="A2:A3"/>
    <mergeCell ref="B2:B3"/>
    <mergeCell ref="C2:E2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23"/>
  <sheetViews>
    <sheetView zoomScale="120" zoomScaleNormal="120" workbookViewId="0">
      <selection activeCell="H4" sqref="H4"/>
    </sheetView>
  </sheetViews>
  <sheetFormatPr defaultRowHeight="12" x14ac:dyDescent="0.2"/>
  <cols>
    <col min="1" max="1" width="17.42578125" style="92" customWidth="1"/>
    <col min="2" max="16384" width="9.140625" style="92"/>
  </cols>
  <sheetData>
    <row r="1" spans="1:6" ht="33.75" customHeight="1" x14ac:dyDescent="0.2">
      <c r="A1" s="485" t="s">
        <v>547</v>
      </c>
      <c r="B1" s="485"/>
      <c r="C1" s="485"/>
      <c r="D1" s="485"/>
      <c r="E1" s="485"/>
    </row>
    <row r="2" spans="1:6" ht="15" customHeight="1" x14ac:dyDescent="0.2">
      <c r="A2" s="486" t="s">
        <v>544</v>
      </c>
      <c r="B2" s="686" t="s">
        <v>441</v>
      </c>
      <c r="C2" s="483" t="s">
        <v>437</v>
      </c>
      <c r="D2" s="483"/>
      <c r="E2" s="483"/>
    </row>
    <row r="3" spans="1:6" ht="19.5" customHeight="1" x14ac:dyDescent="0.2">
      <c r="A3" s="484"/>
      <c r="B3" s="685"/>
      <c r="C3" s="687" t="s">
        <v>442</v>
      </c>
      <c r="D3" s="687" t="s">
        <v>2</v>
      </c>
      <c r="E3" s="687" t="s">
        <v>3</v>
      </c>
      <c r="F3" s="103"/>
    </row>
    <row r="4" spans="1:6" x14ac:dyDescent="0.2">
      <c r="A4" s="293" t="s">
        <v>507</v>
      </c>
      <c r="B4" s="310">
        <v>590169.60743055912</v>
      </c>
      <c r="C4" s="310">
        <v>413997.92231419648</v>
      </c>
      <c r="D4" s="310">
        <v>203209.86780726461</v>
      </c>
      <c r="E4" s="310">
        <v>210788.05450650697</v>
      </c>
    </row>
    <row r="5" spans="1:6" x14ac:dyDescent="0.2">
      <c r="A5" s="17"/>
      <c r="B5" s="73"/>
      <c r="C5" s="73"/>
      <c r="D5" s="73"/>
      <c r="E5" s="73"/>
    </row>
    <row r="6" spans="1:6" x14ac:dyDescent="0.2">
      <c r="A6" s="293" t="s">
        <v>117</v>
      </c>
      <c r="B6" s="310"/>
      <c r="C6" s="310"/>
      <c r="D6" s="310"/>
      <c r="E6" s="310"/>
    </row>
    <row r="7" spans="1:6" x14ac:dyDescent="0.2">
      <c r="A7" s="113" t="s">
        <v>4</v>
      </c>
      <c r="B7" s="58">
        <v>450508.10599204933</v>
      </c>
      <c r="C7" s="58">
        <v>322929.48110518925</v>
      </c>
      <c r="D7" s="58">
        <v>157556.65862649112</v>
      </c>
      <c r="E7" s="58">
        <v>165372.82247837071</v>
      </c>
    </row>
    <row r="8" spans="1:6" x14ac:dyDescent="0.2">
      <c r="A8" s="113" t="s">
        <v>5</v>
      </c>
      <c r="B8" s="58">
        <v>139661.50143926102</v>
      </c>
      <c r="C8" s="58">
        <v>91068.441208683333</v>
      </c>
      <c r="D8" s="58">
        <v>45653.209180659171</v>
      </c>
      <c r="E8" s="58">
        <v>45415.232028025755</v>
      </c>
    </row>
    <row r="9" spans="1:6" x14ac:dyDescent="0.2">
      <c r="A9" s="326" t="s">
        <v>132</v>
      </c>
      <c r="B9" s="310"/>
      <c r="C9" s="310"/>
      <c r="D9" s="310"/>
      <c r="E9" s="310"/>
    </row>
    <row r="10" spans="1:6" x14ac:dyDescent="0.2">
      <c r="A10" s="113" t="s">
        <v>133</v>
      </c>
      <c r="B10" s="58">
        <v>83953.649745503077</v>
      </c>
      <c r="C10" s="58">
        <v>32436.732214094951</v>
      </c>
      <c r="D10" s="58">
        <v>16318.488061925153</v>
      </c>
      <c r="E10" s="58">
        <v>16118.244152175135</v>
      </c>
    </row>
    <row r="11" spans="1:6" x14ac:dyDescent="0.2">
      <c r="A11" s="113" t="s">
        <v>134</v>
      </c>
      <c r="B11" s="58">
        <v>85921.324275348612</v>
      </c>
      <c r="C11" s="58">
        <v>47549.585069394874</v>
      </c>
      <c r="D11" s="58">
        <v>24011.191594821652</v>
      </c>
      <c r="E11" s="58">
        <v>23538.393474578555</v>
      </c>
    </row>
    <row r="12" spans="1:6" x14ac:dyDescent="0.2">
      <c r="A12" s="113" t="s">
        <v>135</v>
      </c>
      <c r="B12" s="58">
        <v>76963.154856902533</v>
      </c>
      <c r="C12" s="58">
        <v>54910.125129772852</v>
      </c>
      <c r="D12" s="58">
        <v>27474.251472469776</v>
      </c>
      <c r="E12" s="58">
        <v>27435.873657282376</v>
      </c>
    </row>
    <row r="13" spans="1:6" x14ac:dyDescent="0.2">
      <c r="A13" s="113" t="s">
        <v>136</v>
      </c>
      <c r="B13" s="58">
        <v>65489.173192065304</v>
      </c>
      <c r="C13" s="58">
        <v>50646.210774823187</v>
      </c>
      <c r="D13" s="58">
        <v>24055.884629747212</v>
      </c>
      <c r="E13" s="58">
        <v>26590.326145102088</v>
      </c>
    </row>
    <row r="14" spans="1:6" x14ac:dyDescent="0.2">
      <c r="A14" s="113" t="s">
        <v>137</v>
      </c>
      <c r="B14" s="58">
        <v>52275.697556271953</v>
      </c>
      <c r="C14" s="58">
        <v>41606.607993342368</v>
      </c>
      <c r="D14" s="58">
        <v>19862.122660393179</v>
      </c>
      <c r="E14" s="58">
        <v>21744.485332952154</v>
      </c>
    </row>
    <row r="15" spans="1:6" x14ac:dyDescent="0.2">
      <c r="A15" s="113" t="s">
        <v>138</v>
      </c>
      <c r="B15" s="58">
        <v>46962.02737956879</v>
      </c>
      <c r="C15" s="58">
        <v>38294.017792797567</v>
      </c>
      <c r="D15" s="58">
        <v>18619.103234537954</v>
      </c>
      <c r="E15" s="58">
        <v>19674.914558252884</v>
      </c>
    </row>
    <row r="16" spans="1:6" x14ac:dyDescent="0.2">
      <c r="A16" s="113" t="s">
        <v>139</v>
      </c>
      <c r="B16" s="58">
        <v>40286.250331409938</v>
      </c>
      <c r="C16" s="58">
        <v>33390.39272122387</v>
      </c>
      <c r="D16" s="58">
        <v>16202.532357370497</v>
      </c>
      <c r="E16" s="58">
        <v>17187.860363834472</v>
      </c>
    </row>
    <row r="17" spans="1:5" x14ac:dyDescent="0.2">
      <c r="A17" s="113" t="s">
        <v>140</v>
      </c>
      <c r="B17" s="58">
        <v>33570.197101965059</v>
      </c>
      <c r="C17" s="58">
        <v>28014.960954573271</v>
      </c>
      <c r="D17" s="58">
        <v>13922.612809569342</v>
      </c>
      <c r="E17" s="58">
        <v>14092.348144989239</v>
      </c>
    </row>
    <row r="18" spans="1:5" x14ac:dyDescent="0.2">
      <c r="A18" s="113" t="s">
        <v>141</v>
      </c>
      <c r="B18" s="58">
        <v>27968.420867032535</v>
      </c>
      <c r="C18" s="58">
        <v>23426.403114896268</v>
      </c>
      <c r="D18" s="58">
        <v>11814.801246464222</v>
      </c>
      <c r="E18" s="58">
        <v>11611.601868431733</v>
      </c>
    </row>
    <row r="19" spans="1:5" x14ac:dyDescent="0.2">
      <c r="A19" s="113" t="s">
        <v>142</v>
      </c>
      <c r="B19" s="58">
        <v>19589.004788743161</v>
      </c>
      <c r="C19" s="58">
        <v>16459.149620631237</v>
      </c>
      <c r="D19" s="58">
        <v>8296.0897146354491</v>
      </c>
      <c r="E19" s="58">
        <v>8163.0599059954748</v>
      </c>
    </row>
    <row r="20" spans="1:5" x14ac:dyDescent="0.2">
      <c r="A20" s="113" t="s">
        <v>143</v>
      </c>
      <c r="B20" s="61">
        <v>14057.303734966647</v>
      </c>
      <c r="C20" s="61">
        <v>11880.585217769703</v>
      </c>
      <c r="D20" s="61">
        <v>6017.0405754077565</v>
      </c>
      <c r="E20" s="61">
        <v>5863.5446423616322</v>
      </c>
    </row>
    <row r="21" spans="1:5" x14ac:dyDescent="0.2">
      <c r="A21" s="113" t="s">
        <v>144</v>
      </c>
      <c r="B21" s="58">
        <v>12930.205026599391</v>
      </c>
      <c r="C21" s="58">
        <v>10918.677370680658</v>
      </c>
      <c r="D21" s="58">
        <v>5151.6158862334178</v>
      </c>
      <c r="E21" s="58">
        <v>5767.0614844469255</v>
      </c>
    </row>
    <row r="22" spans="1:5" x14ac:dyDescent="0.2">
      <c r="A22" s="113" t="s">
        <v>145</v>
      </c>
      <c r="B22" s="58">
        <v>30203.198573897491</v>
      </c>
      <c r="C22" s="58">
        <v>24464.474339431225</v>
      </c>
      <c r="D22" s="58">
        <v>11464.133563503885</v>
      </c>
      <c r="E22" s="58">
        <v>13000.340775918785</v>
      </c>
    </row>
    <row r="23" spans="1:5" ht="15" x14ac:dyDescent="0.25">
      <c r="A23" s="314"/>
      <c r="B23" s="314"/>
      <c r="C23" s="314"/>
      <c r="D23" s="314"/>
      <c r="E23" s="314"/>
    </row>
  </sheetData>
  <mergeCells count="4">
    <mergeCell ref="A1:E1"/>
    <mergeCell ref="A2:A3"/>
    <mergeCell ref="B2:B3"/>
    <mergeCell ref="C2:E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42"/>
  <sheetViews>
    <sheetView zoomScale="120" zoomScaleNormal="120" workbookViewId="0">
      <selection activeCell="L22" sqref="L22"/>
    </sheetView>
  </sheetViews>
  <sheetFormatPr defaultRowHeight="12" x14ac:dyDescent="0.2"/>
  <cols>
    <col min="1" max="1" width="18.28515625" style="325" customWidth="1"/>
    <col min="2" max="2" width="11.85546875" style="325" customWidth="1"/>
    <col min="3" max="3" width="15.85546875" style="325" customWidth="1"/>
    <col min="4" max="4" width="12.28515625" style="325" customWidth="1"/>
    <col min="5" max="5" width="12.7109375" style="325" customWidth="1"/>
    <col min="6" max="16384" width="9.140625" style="92"/>
  </cols>
  <sheetData>
    <row r="1" spans="1:5" ht="24.75" customHeight="1" x14ac:dyDescent="0.2">
      <c r="A1" s="487" t="s">
        <v>546</v>
      </c>
      <c r="B1" s="487"/>
      <c r="C1" s="487"/>
      <c r="D1" s="487"/>
      <c r="E1" s="487"/>
    </row>
    <row r="2" spans="1:5" ht="15" customHeight="1" x14ac:dyDescent="0.2">
      <c r="A2" s="481" t="s">
        <v>489</v>
      </c>
      <c r="B2" s="488" t="s">
        <v>442</v>
      </c>
      <c r="C2" s="483" t="s">
        <v>437</v>
      </c>
      <c r="D2" s="483"/>
      <c r="E2" s="483"/>
    </row>
    <row r="3" spans="1:5" ht="18.75" customHeight="1" x14ac:dyDescent="0.2">
      <c r="A3" s="481"/>
      <c r="B3" s="488"/>
      <c r="C3" s="373" t="s">
        <v>441</v>
      </c>
      <c r="D3" s="373" t="s">
        <v>2</v>
      </c>
      <c r="E3" s="373" t="s">
        <v>3</v>
      </c>
    </row>
    <row r="4" spans="1:5" x14ac:dyDescent="0.2">
      <c r="A4" s="290" t="s">
        <v>507</v>
      </c>
      <c r="B4" s="321">
        <v>590169.60743055912</v>
      </c>
      <c r="C4" s="322">
        <v>413997.92231419648</v>
      </c>
      <c r="D4" s="322">
        <v>203209.86780726461</v>
      </c>
      <c r="E4" s="322">
        <v>210788.05450650697</v>
      </c>
    </row>
    <row r="5" spans="1:5" x14ac:dyDescent="0.2">
      <c r="A5" s="26"/>
      <c r="B5" s="68"/>
      <c r="C5" s="63"/>
      <c r="D5" s="69"/>
      <c r="E5" s="69"/>
    </row>
    <row r="6" spans="1:5" x14ac:dyDescent="0.2">
      <c r="A6" s="290" t="s">
        <v>440</v>
      </c>
      <c r="B6" s="321"/>
      <c r="C6" s="322"/>
      <c r="D6" s="322"/>
      <c r="E6" s="322"/>
    </row>
    <row r="7" spans="1:5" x14ac:dyDescent="0.2">
      <c r="A7" s="74" t="s">
        <v>199</v>
      </c>
      <c r="B7" s="62">
        <v>450508.10599204933</v>
      </c>
      <c r="C7" s="63">
        <v>322929.48110518925</v>
      </c>
      <c r="D7" s="63">
        <v>157556.65862649112</v>
      </c>
      <c r="E7" s="63">
        <v>165372.82247837071</v>
      </c>
    </row>
    <row r="8" spans="1:5" x14ac:dyDescent="0.2">
      <c r="A8" s="74" t="s">
        <v>5</v>
      </c>
      <c r="B8" s="62">
        <v>139661.50143926102</v>
      </c>
      <c r="C8" s="63">
        <v>91068.441208683333</v>
      </c>
      <c r="D8" s="63">
        <v>45653.209180659171</v>
      </c>
      <c r="E8" s="63">
        <v>45415.232028025755</v>
      </c>
    </row>
    <row r="9" spans="1:5" x14ac:dyDescent="0.2">
      <c r="A9" s="290" t="s">
        <v>473</v>
      </c>
      <c r="B9" s="323"/>
      <c r="C9" s="322"/>
      <c r="D9" s="324"/>
      <c r="E9" s="324"/>
    </row>
    <row r="10" spans="1:5" s="95" customFormat="1" x14ac:dyDescent="0.2">
      <c r="A10" s="311" t="s">
        <v>508</v>
      </c>
      <c r="B10" s="66">
        <v>193086.10639494183</v>
      </c>
      <c r="C10" s="66">
        <v>137359.51846590472</v>
      </c>
      <c r="D10" s="66">
        <v>66654.654442549057</v>
      </c>
      <c r="E10" s="66">
        <v>70704.864023287708</v>
      </c>
    </row>
    <row r="11" spans="1:5" x14ac:dyDescent="0.2">
      <c r="A11" s="312" t="s">
        <v>508</v>
      </c>
      <c r="B11" s="65">
        <v>189932.34049564428</v>
      </c>
      <c r="C11" s="65">
        <v>135501.26058261623</v>
      </c>
      <c r="D11" s="65">
        <v>65710.650833569205</v>
      </c>
      <c r="E11" s="65">
        <v>69790.609748983858</v>
      </c>
    </row>
    <row r="12" spans="1:5" s="95" customFormat="1" x14ac:dyDescent="0.2">
      <c r="A12" s="312" t="s">
        <v>509</v>
      </c>
      <c r="B12" s="65">
        <v>3153.7658992882566</v>
      </c>
      <c r="C12" s="65">
        <v>1858.2578832830718</v>
      </c>
      <c r="D12" s="65">
        <v>944.00360897953237</v>
      </c>
      <c r="E12" s="65">
        <v>914.25427430353614</v>
      </c>
    </row>
    <row r="13" spans="1:5" x14ac:dyDescent="0.2">
      <c r="A13" s="311" t="s">
        <v>510</v>
      </c>
      <c r="B13" s="66">
        <v>192286.6869130939</v>
      </c>
      <c r="C13" s="66">
        <v>134347.45868304707</v>
      </c>
      <c r="D13" s="66">
        <v>66256.176175282584</v>
      </c>
      <c r="E13" s="66">
        <v>68091.282507684824</v>
      </c>
    </row>
    <row r="14" spans="1:5" x14ac:dyDescent="0.2">
      <c r="A14" s="312" t="s">
        <v>510</v>
      </c>
      <c r="B14" s="65">
        <v>183574.12587606531</v>
      </c>
      <c r="C14" s="65">
        <v>129124.19472390866</v>
      </c>
      <c r="D14" s="65">
        <v>63553.339585241476</v>
      </c>
      <c r="E14" s="65">
        <v>65570.855138596366</v>
      </c>
    </row>
    <row r="15" spans="1:5" s="95" customFormat="1" x14ac:dyDescent="0.2">
      <c r="A15" s="312" t="s">
        <v>511</v>
      </c>
      <c r="B15" s="65">
        <v>1880.3531111703496</v>
      </c>
      <c r="C15" s="65">
        <v>1066.8293570916439</v>
      </c>
      <c r="D15" s="65">
        <v>527.64545966678088</v>
      </c>
      <c r="E15" s="65">
        <v>539.18389742486443</v>
      </c>
    </row>
    <row r="16" spans="1:5" x14ac:dyDescent="0.2">
      <c r="A16" s="312" t="s">
        <v>512</v>
      </c>
      <c r="B16" s="65">
        <v>4256.7457011726701</v>
      </c>
      <c r="C16" s="65">
        <v>2657.5516506592503</v>
      </c>
      <c r="D16" s="65">
        <v>1336.3120802964565</v>
      </c>
      <c r="E16" s="65">
        <v>1321.2395703627872</v>
      </c>
    </row>
    <row r="17" spans="1:5" s="95" customFormat="1" x14ac:dyDescent="0.2">
      <c r="A17" s="312" t="s">
        <v>513</v>
      </c>
      <c r="B17" s="65">
        <v>2575.4622246621666</v>
      </c>
      <c r="C17" s="65">
        <v>1498.8829513785263</v>
      </c>
      <c r="D17" s="65">
        <v>838.87905007915344</v>
      </c>
      <c r="E17" s="65">
        <v>660.00390129937648</v>
      </c>
    </row>
    <row r="18" spans="1:5" x14ac:dyDescent="0.2">
      <c r="A18" s="311" t="s">
        <v>514</v>
      </c>
      <c r="B18" s="66">
        <v>45037.856050082621</v>
      </c>
      <c r="C18" s="66">
        <v>34300.099140324164</v>
      </c>
      <c r="D18" s="66">
        <v>16787.912313418979</v>
      </c>
      <c r="E18" s="66">
        <v>17512.186826895941</v>
      </c>
    </row>
    <row r="19" spans="1:5" s="95" customFormat="1" x14ac:dyDescent="0.2">
      <c r="A19" s="312" t="s">
        <v>514</v>
      </c>
      <c r="B19" s="65">
        <v>40012.934797975897</v>
      </c>
      <c r="C19" s="65">
        <v>31113.235399769765</v>
      </c>
      <c r="D19" s="65">
        <v>15198.644236530969</v>
      </c>
      <c r="E19" s="65">
        <v>15914.591163228419</v>
      </c>
    </row>
    <row r="20" spans="1:5" x14ac:dyDescent="0.2">
      <c r="A20" s="312" t="s">
        <v>515</v>
      </c>
      <c r="B20" s="65">
        <v>5024.921252110893</v>
      </c>
      <c r="C20" s="65">
        <v>3186.8637405546242</v>
      </c>
      <c r="D20" s="65">
        <v>1589.2680768878599</v>
      </c>
      <c r="E20" s="65">
        <v>1597.5956636667529</v>
      </c>
    </row>
    <row r="21" spans="1:5" s="95" customFormat="1" x14ac:dyDescent="0.2">
      <c r="A21" s="311" t="s">
        <v>516</v>
      </c>
      <c r="B21" s="66">
        <v>33324.905326546737</v>
      </c>
      <c r="C21" s="66">
        <v>24688.784511185655</v>
      </c>
      <c r="D21" s="66">
        <v>11840.198567334859</v>
      </c>
      <c r="E21" s="66">
        <v>12848.585943845961</v>
      </c>
    </row>
    <row r="22" spans="1:5" x14ac:dyDescent="0.2">
      <c r="A22" s="312" t="s">
        <v>516</v>
      </c>
      <c r="B22" s="65">
        <v>18140.668437468139</v>
      </c>
      <c r="C22" s="65">
        <v>14158.441212355558</v>
      </c>
      <c r="D22" s="65">
        <v>6792.552291873626</v>
      </c>
      <c r="E22" s="65">
        <v>7365.888920483244</v>
      </c>
    </row>
    <row r="23" spans="1:5" x14ac:dyDescent="0.2">
      <c r="A23" s="312" t="s">
        <v>517</v>
      </c>
      <c r="B23" s="65">
        <v>7355.4736941981046</v>
      </c>
      <c r="C23" s="65">
        <v>5121.0485758970317</v>
      </c>
      <c r="D23" s="65">
        <v>2477.5087975398051</v>
      </c>
      <c r="E23" s="65">
        <v>2643.539778357288</v>
      </c>
    </row>
    <row r="24" spans="1:5" s="95" customFormat="1" x14ac:dyDescent="0.2">
      <c r="A24" s="312" t="s">
        <v>518</v>
      </c>
      <c r="B24" s="65">
        <v>7828.7631948746493</v>
      </c>
      <c r="C24" s="65">
        <v>5409.2947229283209</v>
      </c>
      <c r="D24" s="65">
        <v>2570.1374779222015</v>
      </c>
      <c r="E24" s="65">
        <v>2839.1572450061954</v>
      </c>
    </row>
    <row r="25" spans="1:5" x14ac:dyDescent="0.2">
      <c r="A25" s="311" t="s">
        <v>519</v>
      </c>
      <c r="B25" s="66">
        <v>57655.9511141689</v>
      </c>
      <c r="C25" s="66">
        <v>40174.467819868056</v>
      </c>
      <c r="D25" s="66">
        <v>19550.760813444187</v>
      </c>
      <c r="E25" s="66">
        <v>20623.70700642305</v>
      </c>
    </row>
    <row r="26" spans="1:5" s="95" customFormat="1" x14ac:dyDescent="0.2">
      <c r="A26" s="312" t="s">
        <v>519</v>
      </c>
      <c r="B26" s="65">
        <v>50475.447200590032</v>
      </c>
      <c r="C26" s="65">
        <v>36609.034887138121</v>
      </c>
      <c r="D26" s="65">
        <v>17737.574536867869</v>
      </c>
      <c r="E26" s="65">
        <v>18871.46035026338</v>
      </c>
    </row>
    <row r="27" spans="1:5" x14ac:dyDescent="0.2">
      <c r="A27" s="312" t="s">
        <v>520</v>
      </c>
      <c r="B27" s="65">
        <v>2577.6065386809032</v>
      </c>
      <c r="C27" s="65">
        <v>1346.3147825831443</v>
      </c>
      <c r="D27" s="65">
        <v>693.71561579693741</v>
      </c>
      <c r="E27" s="65">
        <v>652.59916678620743</v>
      </c>
    </row>
    <row r="28" spans="1:5" s="95" customFormat="1" x14ac:dyDescent="0.2">
      <c r="A28" s="312" t="s">
        <v>521</v>
      </c>
      <c r="B28" s="65">
        <v>4602.8973749041861</v>
      </c>
      <c r="C28" s="65">
        <v>2219.1181501505571</v>
      </c>
      <c r="D28" s="65">
        <v>1119.470660778208</v>
      </c>
      <c r="E28" s="65">
        <v>1099.6474893723437</v>
      </c>
    </row>
    <row r="29" spans="1:5" x14ac:dyDescent="0.2">
      <c r="A29" s="311" t="s">
        <v>522</v>
      </c>
      <c r="B29" s="66">
        <v>14508.268156710035</v>
      </c>
      <c r="C29" s="66">
        <v>9388.3325953282765</v>
      </c>
      <c r="D29" s="66">
        <v>4739.7091959059844</v>
      </c>
      <c r="E29" s="66">
        <v>4648.623399422765</v>
      </c>
    </row>
    <row r="30" spans="1:5" x14ac:dyDescent="0.2">
      <c r="A30" s="104" t="s">
        <v>522</v>
      </c>
      <c r="B30" s="83">
        <v>14508.268156710035</v>
      </c>
      <c r="C30" s="83">
        <v>9388.3325953282765</v>
      </c>
      <c r="D30" s="83">
        <v>4739.7091959059844</v>
      </c>
      <c r="E30" s="83">
        <v>4648.623399422765</v>
      </c>
    </row>
    <row r="31" spans="1:5" x14ac:dyDescent="0.2">
      <c r="A31" s="127" t="s">
        <v>523</v>
      </c>
      <c r="B31" s="313">
        <v>12650.87684302143</v>
      </c>
      <c r="C31" s="313">
        <v>8149.4581778881284</v>
      </c>
      <c r="D31" s="313">
        <v>4353.0799270423076</v>
      </c>
      <c r="E31" s="313">
        <v>3796.3782508460281</v>
      </c>
    </row>
    <row r="32" spans="1:5" x14ac:dyDescent="0.2">
      <c r="A32" s="104" t="s">
        <v>523</v>
      </c>
      <c r="B32" s="83">
        <v>8109.9304200064289</v>
      </c>
      <c r="C32" s="83">
        <v>5470.8981698186735</v>
      </c>
      <c r="D32" s="83">
        <v>2844.1041319398832</v>
      </c>
      <c r="E32" s="83">
        <v>2626.7940378788626</v>
      </c>
    </row>
    <row r="33" spans="1:5" x14ac:dyDescent="0.2">
      <c r="A33" s="104" t="s">
        <v>538</v>
      </c>
      <c r="B33" s="83">
        <v>4540.9464230160929</v>
      </c>
      <c r="C33" s="83">
        <v>2678.5600080695976</v>
      </c>
      <c r="D33" s="83">
        <v>1508.9757951024362</v>
      </c>
      <c r="E33" s="83">
        <v>1169.5842129671578</v>
      </c>
    </row>
    <row r="34" spans="1:5" x14ac:dyDescent="0.2">
      <c r="A34" s="127" t="s">
        <v>524</v>
      </c>
      <c r="B34" s="313">
        <v>6699.7527630978911</v>
      </c>
      <c r="C34" s="313">
        <v>4505.6693428541657</v>
      </c>
      <c r="D34" s="313">
        <v>2501.135779770163</v>
      </c>
      <c r="E34" s="313">
        <v>2004.5335630840038</v>
      </c>
    </row>
    <row r="35" spans="1:5" x14ac:dyDescent="0.2">
      <c r="A35" s="104" t="s">
        <v>524</v>
      </c>
      <c r="B35" s="83">
        <v>6699.7527630978911</v>
      </c>
      <c r="C35" s="83">
        <v>4505.6693428541657</v>
      </c>
      <c r="D35" s="83">
        <v>2501.135779770163</v>
      </c>
      <c r="E35" s="83">
        <v>2004.5335630840038</v>
      </c>
    </row>
    <row r="36" spans="1:5" x14ac:dyDescent="0.2">
      <c r="A36" s="127" t="s">
        <v>525</v>
      </c>
      <c r="B36" s="313">
        <v>11940.115947704489</v>
      </c>
      <c r="C36" s="313">
        <v>7064.982875339846</v>
      </c>
      <c r="D36" s="313">
        <v>3598.4918304845055</v>
      </c>
      <c r="E36" s="313">
        <v>3466.4910448555624</v>
      </c>
    </row>
    <row r="37" spans="1:5" x14ac:dyDescent="0.2">
      <c r="A37" s="104" t="s">
        <v>525</v>
      </c>
      <c r="B37" s="83">
        <v>11940.115947704489</v>
      </c>
      <c r="C37" s="83">
        <v>7064.982875339846</v>
      </c>
      <c r="D37" s="83">
        <v>3598.4918304845055</v>
      </c>
      <c r="E37" s="83">
        <v>3466.4910448555624</v>
      </c>
    </row>
    <row r="38" spans="1:5" x14ac:dyDescent="0.2">
      <c r="A38" s="127" t="s">
        <v>526</v>
      </c>
      <c r="B38" s="313">
        <v>14046.404404231176</v>
      </c>
      <c r="C38" s="313">
        <v>8661.0064092149714</v>
      </c>
      <c r="D38" s="313">
        <v>4434.0973291224645</v>
      </c>
      <c r="E38" s="313">
        <v>4226.9090800929189</v>
      </c>
    </row>
    <row r="39" spans="1:5" x14ac:dyDescent="0.2">
      <c r="A39" s="104" t="s">
        <v>527</v>
      </c>
      <c r="B39" s="83">
        <v>4975.4977403907169</v>
      </c>
      <c r="C39" s="83">
        <v>3177.9980507124415</v>
      </c>
      <c r="D39" s="83">
        <v>1594.3989695316379</v>
      </c>
      <c r="E39" s="83">
        <v>1583.5990811808006</v>
      </c>
    </row>
    <row r="40" spans="1:5" x14ac:dyDescent="0.2">
      <c r="A40" s="104" t="s">
        <v>528</v>
      </c>
      <c r="B40" s="83">
        <v>9070.9066638419172</v>
      </c>
      <c r="C40" s="83">
        <v>5483.0083585028469</v>
      </c>
      <c r="D40" s="83">
        <v>2839.6983595908291</v>
      </c>
      <c r="E40" s="83">
        <v>2643.3099989121097</v>
      </c>
    </row>
    <row r="41" spans="1:5" x14ac:dyDescent="0.2">
      <c r="A41" s="127" t="s">
        <v>529</v>
      </c>
      <c r="B41" s="313">
        <v>8932.683516870824</v>
      </c>
      <c r="C41" s="313">
        <v>5358.1442925205765</v>
      </c>
      <c r="D41" s="313">
        <v>2493.6514326816341</v>
      </c>
      <c r="E41" s="313">
        <v>2864.4928598390129</v>
      </c>
    </row>
    <row r="42" spans="1:5" x14ac:dyDescent="0.2">
      <c r="A42" s="104" t="s">
        <v>529</v>
      </c>
      <c r="B42" s="83">
        <v>8932.683516870824</v>
      </c>
      <c r="C42" s="83">
        <v>5358.1442925205765</v>
      </c>
      <c r="D42" s="83">
        <v>2493.6514326816341</v>
      </c>
      <c r="E42" s="83">
        <v>2864.4928598390129</v>
      </c>
    </row>
  </sheetData>
  <mergeCells count="4">
    <mergeCell ref="A1:E1"/>
    <mergeCell ref="A2:A3"/>
    <mergeCell ref="B2:B3"/>
    <mergeCell ref="C2:E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5F497A"/>
  </sheetPr>
  <dimension ref="A1"/>
  <sheetViews>
    <sheetView workbookViewId="0">
      <selection activeCell="O34" sqref="O34"/>
    </sheetView>
  </sheetViews>
  <sheetFormatPr defaultRowHeight="15" x14ac:dyDescent="0.25"/>
  <cols>
    <col min="1" max="16384" width="9.140625" style="1"/>
  </cols>
  <sheetData>
    <row r="1" spans="1:1" x14ac:dyDescent="0.25">
      <c r="A1" s="2"/>
    </row>
  </sheetData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47"/>
  <sheetViews>
    <sheetView zoomScale="120" zoomScaleNormal="120" workbookViewId="0">
      <selection activeCell="G19" sqref="G19"/>
    </sheetView>
  </sheetViews>
  <sheetFormatPr defaultRowHeight="12" x14ac:dyDescent="0.2"/>
  <cols>
    <col min="1" max="4" width="23.7109375" style="325" customWidth="1"/>
    <col min="5" max="16384" width="9.140625" style="92"/>
  </cols>
  <sheetData>
    <row r="1" spans="1:4" x14ac:dyDescent="0.2">
      <c r="A1" s="492" t="s">
        <v>484</v>
      </c>
      <c r="B1" s="492"/>
      <c r="C1" s="492"/>
      <c r="D1" s="492"/>
    </row>
    <row r="2" spans="1:4" x14ac:dyDescent="0.2">
      <c r="A2" s="192" t="s">
        <v>172</v>
      </c>
      <c r="B2" s="192" t="s">
        <v>173</v>
      </c>
      <c r="C2" s="194">
        <v>2024</v>
      </c>
      <c r="D2" s="195"/>
    </row>
    <row r="3" spans="1:4" x14ac:dyDescent="0.2">
      <c r="A3" s="193"/>
      <c r="B3" s="193"/>
      <c r="C3" s="19" t="s">
        <v>174</v>
      </c>
      <c r="D3" s="19" t="s">
        <v>175</v>
      </c>
    </row>
    <row r="4" spans="1:4" x14ac:dyDescent="0.2">
      <c r="A4" s="493" t="s">
        <v>176</v>
      </c>
      <c r="B4" s="20" t="s">
        <v>177</v>
      </c>
      <c r="C4" s="21">
        <v>573212.33544379834</v>
      </c>
      <c r="D4" s="22">
        <f>C4/$C$8*100</f>
        <v>97.12671208865055</v>
      </c>
    </row>
    <row r="5" spans="1:4" ht="15" customHeight="1" x14ac:dyDescent="0.2">
      <c r="A5" s="494"/>
      <c r="B5" s="20" t="s">
        <v>178</v>
      </c>
      <c r="C5" s="21">
        <v>14842.725788564949</v>
      </c>
      <c r="D5" s="22">
        <f t="shared" ref="D5:D7" si="0">C5/$C$8*100</f>
        <v>2.51499324968397</v>
      </c>
    </row>
    <row r="6" spans="1:4" x14ac:dyDescent="0.2">
      <c r="A6" s="494"/>
      <c r="B6" s="20" t="s">
        <v>179</v>
      </c>
      <c r="C6" s="21">
        <v>1767.1396255616419</v>
      </c>
      <c r="D6" s="22">
        <f t="shared" si="0"/>
        <v>0.29942911381955029</v>
      </c>
    </row>
    <row r="7" spans="1:4" x14ac:dyDescent="0.2">
      <c r="A7" s="494"/>
      <c r="B7" s="20" t="s">
        <v>180</v>
      </c>
      <c r="C7" s="21">
        <v>347.40657291385753</v>
      </c>
      <c r="D7" s="22">
        <f t="shared" si="0"/>
        <v>5.8865547893320526E-2</v>
      </c>
    </row>
    <row r="8" spans="1:4" x14ac:dyDescent="0.2">
      <c r="A8" s="495"/>
      <c r="B8" s="23" t="s">
        <v>181</v>
      </c>
      <c r="C8" s="24">
        <v>590169.60743055912</v>
      </c>
      <c r="D8" s="25">
        <v>99.999999999518835</v>
      </c>
    </row>
    <row r="9" spans="1:4" x14ac:dyDescent="0.2">
      <c r="A9" s="327"/>
      <c r="B9" s="327"/>
      <c r="C9" s="328"/>
      <c r="D9" s="329"/>
    </row>
    <row r="10" spans="1:4" x14ac:dyDescent="0.2">
      <c r="A10" s="493" t="s">
        <v>182</v>
      </c>
      <c r="B10" s="20" t="s">
        <v>177</v>
      </c>
      <c r="C10" s="21">
        <v>586072.16524123529</v>
      </c>
      <c r="D10" s="22">
        <f>C10/$C$14*100</f>
        <v>99.305717858436822</v>
      </c>
    </row>
    <row r="11" spans="1:4" ht="15" customHeight="1" x14ac:dyDescent="0.2">
      <c r="A11" s="494"/>
      <c r="B11" s="20" t="s">
        <v>178</v>
      </c>
      <c r="C11" s="21">
        <v>3378.1912647284621</v>
      </c>
      <c r="D11" s="22">
        <f t="shared" ref="D11:D13" si="1">C11/$C$14*100</f>
        <v>0.57241023973365979</v>
      </c>
    </row>
    <row r="12" spans="1:4" x14ac:dyDescent="0.2">
      <c r="A12" s="494"/>
      <c r="B12" s="20" t="s">
        <v>179</v>
      </c>
      <c r="C12" s="21">
        <v>459.6323158132131</v>
      </c>
      <c r="D12" s="22">
        <f t="shared" si="1"/>
        <v>7.7881393759724332E-2</v>
      </c>
    </row>
    <row r="13" spans="1:4" x14ac:dyDescent="0.2">
      <c r="A13" s="494"/>
      <c r="B13" s="20" t="s">
        <v>183</v>
      </c>
      <c r="C13" s="21">
        <v>259.61860885309039</v>
      </c>
      <c r="D13" s="22">
        <f t="shared" si="1"/>
        <v>4.3990508081803888E-2</v>
      </c>
    </row>
    <row r="14" spans="1:4" x14ac:dyDescent="0.2">
      <c r="A14" s="495"/>
      <c r="B14" s="23" t="s">
        <v>1</v>
      </c>
      <c r="C14" s="24">
        <v>590169.60743055912</v>
      </c>
      <c r="D14" s="25">
        <v>100.00000000007928</v>
      </c>
    </row>
    <row r="15" spans="1:4" x14ac:dyDescent="0.2">
      <c r="A15" s="327"/>
      <c r="B15" s="327"/>
      <c r="C15" s="328"/>
      <c r="D15" s="329"/>
    </row>
    <row r="16" spans="1:4" x14ac:dyDescent="0.2">
      <c r="A16" s="493" t="s">
        <v>184</v>
      </c>
      <c r="B16" s="20" t="s">
        <v>177</v>
      </c>
      <c r="C16" s="21">
        <v>579217.98873707652</v>
      </c>
      <c r="D16" s="22">
        <f>C16/$C$20*100</f>
        <v>98.144326892541443</v>
      </c>
    </row>
    <row r="17" spans="1:4" ht="15" customHeight="1" x14ac:dyDescent="0.2">
      <c r="A17" s="494"/>
      <c r="B17" s="20" t="s">
        <v>178</v>
      </c>
      <c r="C17" s="21">
        <v>8512.256632534838</v>
      </c>
      <c r="D17" s="22">
        <f t="shared" ref="D17:D19" si="2">C17/$C$20*100</f>
        <v>1.4423407314373458</v>
      </c>
    </row>
    <row r="18" spans="1:4" x14ac:dyDescent="0.2">
      <c r="A18" s="494"/>
      <c r="B18" s="20" t="s">
        <v>179</v>
      </c>
      <c r="C18" s="21">
        <v>1926.2821513518077</v>
      </c>
      <c r="D18" s="22">
        <f t="shared" si="2"/>
        <v>0.32639467148068257</v>
      </c>
    </row>
    <row r="19" spans="1:4" x14ac:dyDescent="0.2">
      <c r="A19" s="494"/>
      <c r="B19" s="20" t="s">
        <v>185</v>
      </c>
      <c r="C19" s="21">
        <v>513.07990981070145</v>
      </c>
      <c r="D19" s="22">
        <f t="shared" si="2"/>
        <v>8.693770457691212E-2</v>
      </c>
    </row>
    <row r="20" spans="1:4" x14ac:dyDescent="0.2">
      <c r="A20" s="495"/>
      <c r="B20" s="23" t="s">
        <v>1</v>
      </c>
      <c r="C20" s="24">
        <v>590169.60743055912</v>
      </c>
      <c r="D20" s="25">
        <v>100.00000000001245</v>
      </c>
    </row>
    <row r="21" spans="1:4" x14ac:dyDescent="0.2">
      <c r="A21" s="327"/>
      <c r="B21" s="327"/>
      <c r="C21" s="328"/>
      <c r="D21" s="329"/>
    </row>
    <row r="22" spans="1:4" x14ac:dyDescent="0.2">
      <c r="A22" s="493" t="s">
        <v>186</v>
      </c>
      <c r="B22" s="20" t="s">
        <v>177</v>
      </c>
      <c r="C22" s="21">
        <v>587633.53456028597</v>
      </c>
      <c r="D22" s="22">
        <f>C22/$C$26*100</f>
        <v>99.570280672141948</v>
      </c>
    </row>
    <row r="23" spans="1:4" ht="15" customHeight="1" x14ac:dyDescent="0.2">
      <c r="A23" s="494"/>
      <c r="B23" s="20" t="s">
        <v>178</v>
      </c>
      <c r="C23" s="21">
        <v>1875.2527530601153</v>
      </c>
      <c r="D23" s="22">
        <f t="shared" ref="D23:D25" si="3">C23/$C$26*100</f>
        <v>0.31774810655270186</v>
      </c>
    </row>
    <row r="24" spans="1:4" x14ac:dyDescent="0.2">
      <c r="A24" s="494"/>
      <c r="B24" s="20" t="s">
        <v>179</v>
      </c>
      <c r="C24" s="21">
        <v>416.55935573511039</v>
      </c>
      <c r="D24" s="22">
        <f t="shared" si="3"/>
        <v>7.0582990125279174E-2</v>
      </c>
    </row>
    <row r="25" spans="1:4" x14ac:dyDescent="0.2">
      <c r="A25" s="494"/>
      <c r="B25" s="20" t="s">
        <v>187</v>
      </c>
      <c r="C25" s="21">
        <v>244.26076152463193</v>
      </c>
      <c r="D25" s="22">
        <f t="shared" si="3"/>
        <v>4.1388231187993237E-2</v>
      </c>
    </row>
    <row r="26" spans="1:4" x14ac:dyDescent="0.2">
      <c r="A26" s="495"/>
      <c r="B26" s="23" t="s">
        <v>1</v>
      </c>
      <c r="C26" s="24">
        <v>590169.60743055912</v>
      </c>
      <c r="D26" s="25">
        <v>100.00000000003865</v>
      </c>
    </row>
    <row r="27" spans="1:4" x14ac:dyDescent="0.2">
      <c r="A27" s="327"/>
      <c r="B27" s="327"/>
      <c r="C27" s="328"/>
      <c r="D27" s="329"/>
    </row>
    <row r="28" spans="1:4" x14ac:dyDescent="0.2">
      <c r="A28" s="493" t="s">
        <v>188</v>
      </c>
      <c r="B28" s="20" t="s">
        <v>177</v>
      </c>
      <c r="C28" s="21">
        <v>586203.45701826923</v>
      </c>
      <c r="D28" s="22">
        <f>C28/$C$32*100</f>
        <v>99.327964306810472</v>
      </c>
    </row>
    <row r="29" spans="1:4" ht="15" customHeight="1" x14ac:dyDescent="0.2">
      <c r="A29" s="494"/>
      <c r="B29" s="20" t="s">
        <v>178</v>
      </c>
      <c r="C29" s="21">
        <v>3268.4520709512367</v>
      </c>
      <c r="D29" s="22">
        <f t="shared" ref="D29:D31" si="4">C29/$C$32*100</f>
        <v>0.55381572175178662</v>
      </c>
    </row>
    <row r="30" spans="1:4" x14ac:dyDescent="0.2">
      <c r="A30" s="494"/>
      <c r="B30" s="20" t="s">
        <v>179</v>
      </c>
      <c r="C30" s="21">
        <v>496.02098235409164</v>
      </c>
      <c r="D30" s="22">
        <f t="shared" si="4"/>
        <v>8.4047191876524208E-2</v>
      </c>
    </row>
    <row r="31" spans="1:4" x14ac:dyDescent="0.2">
      <c r="A31" s="494"/>
      <c r="B31" s="20" t="s">
        <v>189</v>
      </c>
      <c r="C31" s="21">
        <v>201.67735905095503</v>
      </c>
      <c r="D31" s="22">
        <f t="shared" si="4"/>
        <v>3.4172779572469753E-2</v>
      </c>
    </row>
    <row r="32" spans="1:4" x14ac:dyDescent="0.2">
      <c r="A32" s="495"/>
      <c r="B32" s="23" t="s">
        <v>1</v>
      </c>
      <c r="C32" s="24">
        <v>590169.60743055912</v>
      </c>
      <c r="D32" s="25">
        <v>100.00000000007384</v>
      </c>
    </row>
    <row r="33" spans="1:4" x14ac:dyDescent="0.2">
      <c r="A33" s="327"/>
      <c r="B33" s="327"/>
      <c r="C33" s="328"/>
      <c r="D33" s="329"/>
    </row>
    <row r="34" spans="1:4" x14ac:dyDescent="0.2">
      <c r="A34" s="493" t="s">
        <v>190</v>
      </c>
      <c r="B34" s="20" t="s">
        <v>177</v>
      </c>
      <c r="C34" s="21">
        <v>587085.92576683196</v>
      </c>
      <c r="D34" s="22">
        <f>C34/$C$38*100</f>
        <v>99.477492296298905</v>
      </c>
    </row>
    <row r="35" spans="1:4" ht="15" customHeight="1" x14ac:dyDescent="0.2">
      <c r="A35" s="494"/>
      <c r="B35" s="20" t="s">
        <v>178</v>
      </c>
      <c r="C35" s="21">
        <v>2528.9103994374618</v>
      </c>
      <c r="D35" s="22">
        <f t="shared" ref="D35:D37" si="5">C35/$C$38*100</f>
        <v>0.42850569863257831</v>
      </c>
    </row>
    <row r="36" spans="1:4" x14ac:dyDescent="0.2">
      <c r="A36" s="494"/>
      <c r="B36" s="20" t="s">
        <v>179</v>
      </c>
      <c r="C36" s="21">
        <v>377.21887863611926</v>
      </c>
      <c r="D36" s="22">
        <f t="shared" si="5"/>
        <v>6.3917028916217755E-2</v>
      </c>
    </row>
    <row r="37" spans="1:4" x14ac:dyDescent="0.2">
      <c r="A37" s="494"/>
      <c r="B37" s="20" t="s">
        <v>191</v>
      </c>
      <c r="C37" s="21">
        <v>177.55238571261268</v>
      </c>
      <c r="D37" s="22">
        <f t="shared" si="5"/>
        <v>3.0084976162298219E-2</v>
      </c>
    </row>
    <row r="38" spans="1:4" x14ac:dyDescent="0.2">
      <c r="A38" s="495"/>
      <c r="B38" s="23" t="s">
        <v>1</v>
      </c>
      <c r="C38" s="24">
        <v>590169.60743055912</v>
      </c>
      <c r="D38" s="25">
        <v>100.00000000003276</v>
      </c>
    </row>
    <row r="39" spans="1:4" x14ac:dyDescent="0.2">
      <c r="A39" s="327"/>
      <c r="B39" s="327"/>
      <c r="C39" s="328"/>
      <c r="D39" s="329"/>
    </row>
    <row r="40" spans="1:4" x14ac:dyDescent="0.2">
      <c r="A40" s="489" t="s">
        <v>192</v>
      </c>
      <c r="B40" s="20" t="s">
        <v>177</v>
      </c>
      <c r="C40" s="21">
        <v>586932.25370743487</v>
      </c>
      <c r="D40" s="22">
        <f>C40/$C$44*100</f>
        <v>99.451453669866396</v>
      </c>
    </row>
    <row r="41" spans="1:4" ht="15" customHeight="1" x14ac:dyDescent="0.2">
      <c r="A41" s="490"/>
      <c r="B41" s="20" t="s">
        <v>178</v>
      </c>
      <c r="C41" s="21">
        <v>2516.4727521668574</v>
      </c>
      <c r="D41" s="22">
        <f t="shared" ref="D41:D43" si="6">C41/$C$44*100</f>
        <v>0.4263982286588609</v>
      </c>
    </row>
    <row r="42" spans="1:4" x14ac:dyDescent="0.2">
      <c r="A42" s="490"/>
      <c r="B42" s="20" t="s">
        <v>179</v>
      </c>
      <c r="C42" s="21">
        <v>522.80815612852859</v>
      </c>
      <c r="D42" s="22">
        <f t="shared" si="6"/>
        <v>8.8586086024438918E-2</v>
      </c>
    </row>
    <row r="43" spans="1:4" x14ac:dyDescent="0.2">
      <c r="A43" s="490"/>
      <c r="B43" s="20" t="s">
        <v>193</v>
      </c>
      <c r="C43" s="21">
        <v>198.07281488715836</v>
      </c>
      <c r="D43" s="22">
        <f t="shared" si="6"/>
        <v>3.3562015460185168E-2</v>
      </c>
    </row>
    <row r="44" spans="1:4" x14ac:dyDescent="0.2">
      <c r="A44" s="491"/>
      <c r="B44" s="23" t="s">
        <v>1</v>
      </c>
      <c r="C44" s="24">
        <v>590169.60743055912</v>
      </c>
      <c r="D44" s="25">
        <v>100.00000000003834</v>
      </c>
    </row>
    <row r="45" spans="1:4" x14ac:dyDescent="0.2">
      <c r="A45" s="190" t="s">
        <v>194</v>
      </c>
      <c r="B45" s="190"/>
      <c r="C45" s="190"/>
      <c r="D45" s="190"/>
    </row>
    <row r="46" spans="1:4" ht="108" x14ac:dyDescent="0.2">
      <c r="A46" s="191" t="s">
        <v>195</v>
      </c>
      <c r="B46" s="191"/>
      <c r="C46" s="191"/>
      <c r="D46" s="191"/>
    </row>
    <row r="47" spans="1:4" ht="108" customHeight="1" x14ac:dyDescent="0.2"/>
  </sheetData>
  <mergeCells count="8">
    <mergeCell ref="A40:A44"/>
    <mergeCell ref="A1:D1"/>
    <mergeCell ref="A4:A8"/>
    <mergeCell ref="A10:A14"/>
    <mergeCell ref="A16:A20"/>
    <mergeCell ref="A22:A26"/>
    <mergeCell ref="A28:A32"/>
    <mergeCell ref="A34:A38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14999847407452621"/>
  </sheetPr>
  <dimension ref="A1:E42"/>
  <sheetViews>
    <sheetView zoomScale="120" zoomScaleNormal="120" workbookViewId="0">
      <selection activeCell="I8" sqref="I8"/>
    </sheetView>
  </sheetViews>
  <sheetFormatPr defaultRowHeight="12" x14ac:dyDescent="0.2"/>
  <cols>
    <col min="1" max="1" width="18.140625" style="92" customWidth="1"/>
    <col min="2" max="2" width="9.28515625" style="92" customWidth="1"/>
    <col min="3" max="3" width="7" style="92" customWidth="1"/>
    <col min="4" max="4" width="9.140625" style="92"/>
    <col min="5" max="5" width="8.42578125" style="92" bestFit="1" customWidth="1"/>
    <col min="6" max="16384" width="9.140625" style="92"/>
  </cols>
  <sheetData>
    <row r="1" spans="1:5" ht="23.25" customHeight="1" x14ac:dyDescent="0.2">
      <c r="A1" s="496" t="s">
        <v>462</v>
      </c>
      <c r="B1" s="496"/>
      <c r="C1" s="496"/>
      <c r="D1" s="496"/>
      <c r="E1" s="496"/>
    </row>
    <row r="2" spans="1:5" x14ac:dyDescent="0.2">
      <c r="A2" s="470" t="s">
        <v>460</v>
      </c>
      <c r="B2" s="498" t="s">
        <v>6</v>
      </c>
      <c r="C2" s="497" t="s">
        <v>552</v>
      </c>
      <c r="D2" s="497"/>
      <c r="E2" s="497"/>
    </row>
    <row r="3" spans="1:5" x14ac:dyDescent="0.2">
      <c r="A3" s="500"/>
      <c r="B3" s="499"/>
      <c r="C3" s="374" t="s">
        <v>1</v>
      </c>
      <c r="D3" s="374" t="s">
        <v>2</v>
      </c>
      <c r="E3" s="374" t="s">
        <v>3</v>
      </c>
    </row>
    <row r="4" spans="1:5" x14ac:dyDescent="0.2">
      <c r="A4" s="341" t="s">
        <v>507</v>
      </c>
      <c r="B4" s="342">
        <v>682657.6767565856</v>
      </c>
      <c r="C4" s="342">
        <v>13839.916747837218</v>
      </c>
      <c r="D4" s="342">
        <v>6944</v>
      </c>
      <c r="E4" s="342">
        <v>6895.9167478372192</v>
      </c>
    </row>
    <row r="5" spans="1:5" x14ac:dyDescent="0.2">
      <c r="A5" s="81"/>
      <c r="B5" s="123"/>
      <c r="C5" s="123"/>
      <c r="D5" s="123"/>
      <c r="E5" s="123"/>
    </row>
    <row r="6" spans="1:5" x14ac:dyDescent="0.2">
      <c r="A6" s="343" t="s">
        <v>272</v>
      </c>
      <c r="B6" s="344"/>
      <c r="C6" s="344"/>
      <c r="D6" s="344"/>
      <c r="E6" s="344"/>
    </row>
    <row r="7" spans="1:5" x14ac:dyDescent="0.2">
      <c r="A7" s="81" t="s">
        <v>4</v>
      </c>
      <c r="B7" s="70">
        <v>519043.5926081051</v>
      </c>
      <c r="C7" s="132">
        <v>11233.310338216259</v>
      </c>
      <c r="D7" s="132">
        <v>5652.3339538889022</v>
      </c>
      <c r="E7" s="132">
        <v>5580.9763843273558</v>
      </c>
    </row>
    <row r="8" spans="1:5" x14ac:dyDescent="0.2">
      <c r="A8" s="81" t="s">
        <v>5</v>
      </c>
      <c r="B8" s="70">
        <v>163614.08415140252</v>
      </c>
      <c r="C8" s="132">
        <v>2606.2270381530298</v>
      </c>
      <c r="D8" s="132">
        <v>1291.2866746431112</v>
      </c>
      <c r="E8" s="132">
        <v>1314.9403635099188</v>
      </c>
    </row>
    <row r="9" spans="1:5" x14ac:dyDescent="0.2">
      <c r="A9" s="343" t="s">
        <v>473</v>
      </c>
      <c r="B9" s="345"/>
      <c r="C9" s="345"/>
      <c r="D9" s="345"/>
      <c r="E9" s="345"/>
    </row>
    <row r="10" spans="1:5" s="95" customFormat="1" x14ac:dyDescent="0.2">
      <c r="A10" s="119" t="s">
        <v>508</v>
      </c>
      <c r="B10" s="120">
        <v>221554.50384046228</v>
      </c>
      <c r="C10" s="120">
        <v>5055.6941046779721</v>
      </c>
      <c r="D10" s="120">
        <v>2524.2449122242174</v>
      </c>
      <c r="E10" s="120">
        <v>2531.4491924537388</v>
      </c>
    </row>
    <row r="11" spans="1:5" x14ac:dyDescent="0.2">
      <c r="A11" s="117" t="s">
        <v>508</v>
      </c>
      <c r="B11" s="121">
        <v>217823.95642719496</v>
      </c>
      <c r="C11" s="121">
        <v>5038.0441835085358</v>
      </c>
      <c r="D11" s="121">
        <v>2516.8016423599456</v>
      </c>
      <c r="E11" s="121">
        <v>2521.2425411485742</v>
      </c>
    </row>
    <row r="12" spans="1:5" s="95" customFormat="1" x14ac:dyDescent="0.2">
      <c r="A12" s="117" t="s">
        <v>509</v>
      </c>
      <c r="B12" s="121">
        <v>3730.5474132559852</v>
      </c>
      <c r="C12" s="121">
        <v>17.649921169436162</v>
      </c>
      <c r="D12" s="121">
        <v>7.4432698642715467</v>
      </c>
      <c r="E12" s="121">
        <v>10.206651305164616</v>
      </c>
    </row>
    <row r="13" spans="1:5" x14ac:dyDescent="0.2">
      <c r="A13" s="119" t="s">
        <v>510</v>
      </c>
      <c r="B13" s="120">
        <v>221141.14345194781</v>
      </c>
      <c r="C13" s="120">
        <v>4734.5144639764967</v>
      </c>
      <c r="D13" s="120">
        <v>2377.8173204904683</v>
      </c>
      <c r="E13" s="120">
        <v>2356.697143486017</v>
      </c>
    </row>
    <row r="14" spans="1:5" x14ac:dyDescent="0.2">
      <c r="A14" s="117" t="s">
        <v>510</v>
      </c>
      <c r="B14" s="121">
        <v>211030.46402505651</v>
      </c>
      <c r="C14" s="121">
        <v>4587.0914494617491</v>
      </c>
      <c r="D14" s="121">
        <v>2309.8559048747975</v>
      </c>
      <c r="E14" s="121">
        <v>2277.2355445869407</v>
      </c>
    </row>
    <row r="15" spans="1:5" s="95" customFormat="1" x14ac:dyDescent="0.2">
      <c r="A15" s="117" t="s">
        <v>511</v>
      </c>
      <c r="B15" s="121">
        <v>2217.1935153275072</v>
      </c>
      <c r="C15" s="121">
        <v>16.048653007545095</v>
      </c>
      <c r="D15" s="121">
        <v>8.5511343042979977</v>
      </c>
      <c r="E15" s="121">
        <v>7.4975187032470982</v>
      </c>
    </row>
    <row r="16" spans="1:5" x14ac:dyDescent="0.2">
      <c r="A16" s="117" t="s">
        <v>512</v>
      </c>
      <c r="B16" s="121">
        <v>4851.9842235873293</v>
      </c>
      <c r="C16" s="121">
        <v>71.667046673779183</v>
      </c>
      <c r="D16" s="121">
        <v>31.19561116031765</v>
      </c>
      <c r="E16" s="121">
        <v>40.471435513461536</v>
      </c>
    </row>
    <row r="17" spans="1:5" s="95" customFormat="1" x14ac:dyDescent="0.2">
      <c r="A17" s="117" t="s">
        <v>513</v>
      </c>
      <c r="B17" s="121">
        <v>3041.5016879480904</v>
      </c>
      <c r="C17" s="121">
        <v>59.707314833424839</v>
      </c>
      <c r="D17" s="121">
        <v>28.214670151055735</v>
      </c>
      <c r="E17" s="121">
        <v>31.4926446823691</v>
      </c>
    </row>
    <row r="18" spans="1:5" x14ac:dyDescent="0.2">
      <c r="A18" s="119" t="s">
        <v>514</v>
      </c>
      <c r="B18" s="120">
        <v>52134.575797936712</v>
      </c>
      <c r="C18" s="120">
        <v>688.31409638944501</v>
      </c>
      <c r="D18" s="120">
        <v>333.68599311462316</v>
      </c>
      <c r="E18" s="120">
        <v>354.62810327482015</v>
      </c>
    </row>
    <row r="19" spans="1:5" s="95" customFormat="1" x14ac:dyDescent="0.2">
      <c r="A19" s="117" t="s">
        <v>514</v>
      </c>
      <c r="B19" s="121">
        <v>46329.845938946557</v>
      </c>
      <c r="C19" s="121">
        <v>675.13266152152073</v>
      </c>
      <c r="D19" s="121">
        <v>323.58957249737495</v>
      </c>
      <c r="E19" s="121">
        <v>351.54308902414442</v>
      </c>
    </row>
    <row r="20" spans="1:5" x14ac:dyDescent="0.2">
      <c r="A20" s="117" t="s">
        <v>515</v>
      </c>
      <c r="B20" s="121">
        <v>5804.7298589951906</v>
      </c>
      <c r="C20" s="121">
        <v>13.181434867924134</v>
      </c>
      <c r="D20" s="121">
        <v>10.096420617248329</v>
      </c>
      <c r="E20" s="121">
        <v>3.0850142506758065</v>
      </c>
    </row>
    <row r="21" spans="1:5" s="95" customFormat="1" x14ac:dyDescent="0.2">
      <c r="A21" s="119" t="s">
        <v>516</v>
      </c>
      <c r="B21" s="120">
        <v>39512.617408389066</v>
      </c>
      <c r="C21" s="120">
        <v>752.43002974196793</v>
      </c>
      <c r="D21" s="120">
        <v>376.64454600984612</v>
      </c>
      <c r="E21" s="120">
        <v>375.78548373212016</v>
      </c>
    </row>
    <row r="22" spans="1:5" x14ac:dyDescent="0.2">
      <c r="A22" s="117" t="s">
        <v>516</v>
      </c>
      <c r="B22" s="121">
        <v>21461.391873887267</v>
      </c>
      <c r="C22" s="121">
        <v>363.43229880358024</v>
      </c>
      <c r="D22" s="121">
        <v>191.17680812154532</v>
      </c>
      <c r="E22" s="121">
        <v>172.2554906820352</v>
      </c>
    </row>
    <row r="23" spans="1:5" x14ac:dyDescent="0.2">
      <c r="A23" s="117" t="s">
        <v>517</v>
      </c>
      <c r="B23" s="121">
        <v>8904.3243197058564</v>
      </c>
      <c r="C23" s="121">
        <v>63.053803385877082</v>
      </c>
      <c r="D23" s="121">
        <v>36.561183469390002</v>
      </c>
      <c r="E23" s="121">
        <v>26.492619916487069</v>
      </c>
    </row>
    <row r="24" spans="1:5" s="95" customFormat="1" x14ac:dyDescent="0.2">
      <c r="A24" s="117" t="s">
        <v>518</v>
      </c>
      <c r="B24" s="121">
        <v>9146.9012147953672</v>
      </c>
      <c r="C24" s="121">
        <v>325.94392755251079</v>
      </c>
      <c r="D24" s="121">
        <v>148.90655441891207</v>
      </c>
      <c r="E24" s="121">
        <v>177.03737313359866</v>
      </c>
    </row>
    <row r="25" spans="1:5" x14ac:dyDescent="0.2">
      <c r="A25" s="119" t="s">
        <v>519</v>
      </c>
      <c r="B25" s="120">
        <v>67778.082163291561</v>
      </c>
      <c r="C25" s="120">
        <v>1243.3853567518222</v>
      </c>
      <c r="D25" s="120">
        <v>639.59407963280398</v>
      </c>
      <c r="E25" s="120">
        <v>603.79127711901992</v>
      </c>
    </row>
    <row r="26" spans="1:5" s="95" customFormat="1" x14ac:dyDescent="0.2">
      <c r="A26" s="117" t="s">
        <v>519</v>
      </c>
      <c r="B26" s="121">
        <v>59357.882515687226</v>
      </c>
      <c r="C26" s="121">
        <v>1119.551208032191</v>
      </c>
      <c r="D26" s="121">
        <v>578.65898919229699</v>
      </c>
      <c r="E26" s="121">
        <v>540.89221883989205</v>
      </c>
    </row>
    <row r="27" spans="1:5" x14ac:dyDescent="0.2">
      <c r="A27" s="117" t="s">
        <v>520</v>
      </c>
      <c r="B27" s="121">
        <v>3003.6558169983946</v>
      </c>
      <c r="C27" s="121">
        <v>30.670306232208461</v>
      </c>
      <c r="D27" s="121">
        <v>12.759912182517123</v>
      </c>
      <c r="E27" s="121">
        <v>17.910394049691334</v>
      </c>
    </row>
    <row r="28" spans="1:5" s="95" customFormat="1" x14ac:dyDescent="0.2">
      <c r="A28" s="117" t="s">
        <v>521</v>
      </c>
      <c r="B28" s="121">
        <v>5416.5438306079486</v>
      </c>
      <c r="C28" s="121">
        <v>93.163842487422571</v>
      </c>
      <c r="D28" s="121">
        <v>48.175178257988243</v>
      </c>
      <c r="E28" s="121">
        <v>44.988664229434292</v>
      </c>
    </row>
    <row r="29" spans="1:5" x14ac:dyDescent="0.2">
      <c r="A29" s="119" t="s">
        <v>522</v>
      </c>
      <c r="B29" s="120">
        <v>16949.207523821718</v>
      </c>
      <c r="C29" s="120">
        <v>120.86744870725867</v>
      </c>
      <c r="D29" s="120">
        <v>67.400842424911843</v>
      </c>
      <c r="E29" s="120">
        <v>53.466606282346824</v>
      </c>
    </row>
    <row r="30" spans="1:5" x14ac:dyDescent="0.2">
      <c r="A30" s="117" t="s">
        <v>522</v>
      </c>
      <c r="B30" s="121">
        <v>16949.207523821718</v>
      </c>
      <c r="C30" s="121">
        <v>120.86744870725867</v>
      </c>
      <c r="D30" s="121">
        <v>67.400842424911843</v>
      </c>
      <c r="E30" s="121">
        <v>53.466606282346824</v>
      </c>
    </row>
    <row r="31" spans="1:5" x14ac:dyDescent="0.2">
      <c r="A31" s="122" t="s">
        <v>523</v>
      </c>
      <c r="B31" s="120">
        <v>14985.688411562458</v>
      </c>
      <c r="C31" s="120">
        <v>211.78890576757681</v>
      </c>
      <c r="D31" s="120">
        <v>104.36201734951189</v>
      </c>
      <c r="E31" s="120">
        <v>107.42688841806486</v>
      </c>
    </row>
    <row r="32" spans="1:5" x14ac:dyDescent="0.2">
      <c r="A32" s="118" t="s">
        <v>523</v>
      </c>
      <c r="B32" s="121">
        <v>9566.496003279357</v>
      </c>
      <c r="C32" s="121">
        <v>190.06353887105769</v>
      </c>
      <c r="D32" s="121">
        <v>104.36201734951189</v>
      </c>
      <c r="E32" s="121">
        <v>107.42688841806486</v>
      </c>
    </row>
    <row r="33" spans="1:5" x14ac:dyDescent="0.2">
      <c r="A33" s="118" t="s">
        <v>538</v>
      </c>
      <c r="B33" s="121">
        <v>5419.1924082842515</v>
      </c>
      <c r="C33" s="121">
        <v>21.725366896519127</v>
      </c>
      <c r="D33" s="121">
        <v>10.39306717902473</v>
      </c>
      <c r="E33" s="121">
        <v>11.332299717494399</v>
      </c>
    </row>
    <row r="34" spans="1:5" x14ac:dyDescent="0.2">
      <c r="A34" s="119" t="s">
        <v>524</v>
      </c>
      <c r="B34" s="120">
        <v>7796.4066816551631</v>
      </c>
      <c r="C34" s="120">
        <v>100.70891983439785</v>
      </c>
      <c r="D34" s="120">
        <v>45.478566593483229</v>
      </c>
      <c r="E34" s="120">
        <v>55.230353240914589</v>
      </c>
    </row>
    <row r="35" spans="1:5" x14ac:dyDescent="0.2">
      <c r="A35" s="117" t="s">
        <v>524</v>
      </c>
      <c r="B35" s="121">
        <v>7796.4066816551631</v>
      </c>
      <c r="C35" s="121">
        <v>100.70891983439785</v>
      </c>
      <c r="D35" s="121">
        <v>45.478566593483229</v>
      </c>
      <c r="E35" s="121">
        <v>55.230353240914589</v>
      </c>
    </row>
    <row r="36" spans="1:5" x14ac:dyDescent="0.2">
      <c r="A36" s="119" t="s">
        <v>525</v>
      </c>
      <c r="B36" s="120">
        <v>13804.273800848126</v>
      </c>
      <c r="C36" s="120">
        <v>250.84165396735716</v>
      </c>
      <c r="D36" s="120">
        <v>132.4921596751681</v>
      </c>
      <c r="E36" s="120">
        <v>118.34949429218918</v>
      </c>
    </row>
    <row r="37" spans="1:5" x14ac:dyDescent="0.2">
      <c r="A37" s="117" t="s">
        <v>525</v>
      </c>
      <c r="B37" s="121">
        <v>13804.273800848126</v>
      </c>
      <c r="C37" s="121">
        <v>250.84165396735716</v>
      </c>
      <c r="D37" s="121">
        <v>132.4921596751681</v>
      </c>
      <c r="E37" s="121">
        <v>118.34949429218918</v>
      </c>
    </row>
    <row r="38" spans="1:5" x14ac:dyDescent="0.2">
      <c r="A38" s="119" t="s">
        <v>526</v>
      </c>
      <c r="B38" s="120">
        <v>16498.110359603314</v>
      </c>
      <c r="C38" s="120">
        <v>211.99132795106286</v>
      </c>
      <c r="D38" s="120">
        <v>117.70389827012806</v>
      </c>
      <c r="E38" s="120">
        <v>94.287429680934835</v>
      </c>
    </row>
    <row r="39" spans="1:5" x14ac:dyDescent="0.2">
      <c r="A39" s="117" t="s">
        <v>527</v>
      </c>
      <c r="B39" s="121">
        <v>5719.9304144183689</v>
      </c>
      <c r="C39" s="121">
        <v>105.64073618233988</v>
      </c>
      <c r="D39" s="121">
        <v>60.036450999186165</v>
      </c>
      <c r="E39" s="121">
        <v>45.604285183153678</v>
      </c>
    </row>
    <row r="40" spans="1:5" x14ac:dyDescent="0.2">
      <c r="A40" s="117" t="s">
        <v>528</v>
      </c>
      <c r="B40" s="121">
        <v>10778.179945186035</v>
      </c>
      <c r="C40" s="121">
        <v>106.35059176872301</v>
      </c>
      <c r="D40" s="121">
        <v>57.667447270941921</v>
      </c>
      <c r="E40" s="121">
        <v>48.683144497781072</v>
      </c>
    </row>
    <row r="41" spans="1:5" x14ac:dyDescent="0.2">
      <c r="A41" s="119" t="s">
        <v>529</v>
      </c>
      <c r="B41" s="120">
        <v>10503.067318900137</v>
      </c>
      <c r="C41" s="120">
        <v>469.00106860400911</v>
      </c>
      <c r="D41" s="120">
        <v>224.19629274687463</v>
      </c>
      <c r="E41" s="120">
        <v>244.80477585713447</v>
      </c>
    </row>
    <row r="42" spans="1:5" x14ac:dyDescent="0.2">
      <c r="A42" s="117" t="s">
        <v>529</v>
      </c>
      <c r="B42" s="121">
        <v>10503.067318900137</v>
      </c>
      <c r="C42" s="121">
        <v>469.00106860400911</v>
      </c>
      <c r="D42" s="121">
        <v>224.19629274687463</v>
      </c>
      <c r="E42" s="121">
        <v>244.80477585713447</v>
      </c>
    </row>
  </sheetData>
  <mergeCells count="4">
    <mergeCell ref="A1:E1"/>
    <mergeCell ref="C2:E2"/>
    <mergeCell ref="B2:B3"/>
    <mergeCell ref="A2:A3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4.9989318521683403E-2"/>
  </sheetPr>
  <dimension ref="A1:G55"/>
  <sheetViews>
    <sheetView zoomScale="120" zoomScaleNormal="120" workbookViewId="0">
      <selection activeCell="L14" sqref="L14"/>
    </sheetView>
  </sheetViews>
  <sheetFormatPr defaultRowHeight="12" x14ac:dyDescent="0.2"/>
  <cols>
    <col min="1" max="1" width="19.5703125" style="92" customWidth="1"/>
    <col min="2" max="2" width="9.140625" style="92"/>
    <col min="3" max="3" width="15.5703125" style="92" customWidth="1"/>
    <col min="4" max="16384" width="9.140625" style="92"/>
  </cols>
  <sheetData>
    <row r="1" spans="1:7" ht="15.75" customHeight="1" thickBot="1" x14ac:dyDescent="0.25">
      <c r="A1" s="502" t="s">
        <v>474</v>
      </c>
      <c r="B1" s="502"/>
      <c r="C1" s="502"/>
      <c r="D1" s="502"/>
      <c r="E1" s="502"/>
      <c r="F1" s="502"/>
      <c r="G1" s="502"/>
    </row>
    <row r="2" spans="1:7" x14ac:dyDescent="0.2">
      <c r="A2" s="503" t="s">
        <v>460</v>
      </c>
      <c r="B2" s="693" t="s">
        <v>6</v>
      </c>
      <c r="C2" s="693" t="s">
        <v>552</v>
      </c>
      <c r="D2" s="501" t="s">
        <v>7</v>
      </c>
      <c r="E2" s="501"/>
      <c r="F2" s="501"/>
      <c r="G2" s="501"/>
    </row>
    <row r="3" spans="1:7" ht="13.5" customHeight="1" x14ac:dyDescent="0.2">
      <c r="A3" s="500"/>
      <c r="B3" s="694"/>
      <c r="C3" s="694"/>
      <c r="D3" s="688" t="s">
        <v>8</v>
      </c>
      <c r="E3" s="688" t="s">
        <v>9</v>
      </c>
      <c r="F3" s="688" t="s">
        <v>10</v>
      </c>
      <c r="G3" s="82" t="s">
        <v>11</v>
      </c>
    </row>
    <row r="4" spans="1:7" x14ac:dyDescent="0.2">
      <c r="A4" s="689" t="s">
        <v>507</v>
      </c>
      <c r="B4" s="695">
        <v>682657.6767565856</v>
      </c>
      <c r="C4" s="695">
        <v>13839.537376369086</v>
      </c>
      <c r="D4" s="695">
        <v>1907.2242061866448</v>
      </c>
      <c r="E4" s="695">
        <v>3247.0106199068978</v>
      </c>
      <c r="F4" s="695">
        <v>8044.5227271121475</v>
      </c>
      <c r="G4" s="695">
        <v>640.77982316339558</v>
      </c>
    </row>
    <row r="5" spans="1:7" x14ac:dyDescent="0.2">
      <c r="A5" s="690"/>
      <c r="B5" s="698"/>
      <c r="C5" s="698"/>
      <c r="D5" s="692"/>
      <c r="E5" s="691"/>
      <c r="F5" s="691"/>
      <c r="G5" s="691"/>
    </row>
    <row r="6" spans="1:7" x14ac:dyDescent="0.2">
      <c r="A6" s="346" t="s">
        <v>272</v>
      </c>
      <c r="B6" s="349"/>
      <c r="C6" s="349"/>
      <c r="D6" s="342"/>
      <c r="E6" s="342"/>
      <c r="F6" s="342"/>
      <c r="G6" s="342"/>
    </row>
    <row r="7" spans="1:7" x14ac:dyDescent="0.2">
      <c r="A7" s="81" t="s">
        <v>4</v>
      </c>
      <c r="B7" s="696">
        <v>519043.5926081051</v>
      </c>
      <c r="C7" s="696">
        <v>11233.310338216112</v>
      </c>
      <c r="D7" s="696">
        <v>1476.5606757574162</v>
      </c>
      <c r="E7" s="696">
        <v>2686.6057891478022</v>
      </c>
      <c r="F7" s="696">
        <v>6637.4094472784946</v>
      </c>
      <c r="G7" s="696">
        <v>432.73442603242194</v>
      </c>
    </row>
    <row r="8" spans="1:7" x14ac:dyDescent="0.2">
      <c r="A8" s="81" t="s">
        <v>5</v>
      </c>
      <c r="B8" s="696">
        <v>163614.08415140252</v>
      </c>
      <c r="C8" s="696">
        <v>2606.2270381530257</v>
      </c>
      <c r="D8" s="696">
        <v>430.66353042924896</v>
      </c>
      <c r="E8" s="696">
        <v>560.40483075907503</v>
      </c>
      <c r="F8" s="696">
        <v>1407.1132798337308</v>
      </c>
      <c r="G8" s="696">
        <v>208.04539713097117</v>
      </c>
    </row>
    <row r="9" spans="1:7" x14ac:dyDescent="0.2">
      <c r="A9" s="346" t="s">
        <v>473</v>
      </c>
      <c r="B9" s="349"/>
      <c r="C9" s="349"/>
      <c r="D9" s="349"/>
      <c r="E9" s="349"/>
      <c r="F9" s="349"/>
      <c r="G9" s="349"/>
    </row>
    <row r="10" spans="1:7" s="95" customFormat="1" x14ac:dyDescent="0.2">
      <c r="A10" s="119" t="s">
        <v>508</v>
      </c>
      <c r="B10" s="697">
        <v>221554.50384046228</v>
      </c>
      <c r="C10" s="697">
        <v>5055.6941046779775</v>
      </c>
      <c r="D10" s="697">
        <v>633.69062334589728</v>
      </c>
      <c r="E10" s="697">
        <v>1154.1836464765286</v>
      </c>
      <c r="F10" s="697">
        <v>3106.376606681918</v>
      </c>
      <c r="G10" s="697">
        <v>161.44322817363386</v>
      </c>
    </row>
    <row r="11" spans="1:7" x14ac:dyDescent="0.2">
      <c r="A11" s="117" t="s">
        <v>508</v>
      </c>
      <c r="B11" s="696">
        <v>217823.95642719496</v>
      </c>
      <c r="C11" s="696">
        <v>5038.0441835085403</v>
      </c>
      <c r="D11" s="696">
        <v>624.46211912241313</v>
      </c>
      <c r="E11" s="696">
        <v>1148.6213156501356</v>
      </c>
      <c r="F11" s="696">
        <v>3103.5175205623586</v>
      </c>
      <c r="G11" s="696">
        <v>161.44322817363386</v>
      </c>
    </row>
    <row r="12" spans="1:7" s="95" customFormat="1" x14ac:dyDescent="0.2">
      <c r="A12" s="117" t="s">
        <v>509</v>
      </c>
      <c r="B12" s="696">
        <v>3730.5474132559852</v>
      </c>
      <c r="C12" s="696">
        <v>17.649921169436162</v>
      </c>
      <c r="D12" s="696">
        <v>9.2285042234839576</v>
      </c>
      <c r="E12" s="696">
        <v>5.5623308263928033</v>
      </c>
      <c r="F12" s="696">
        <v>2.8590861195594006</v>
      </c>
      <c r="G12" s="696">
        <v>0</v>
      </c>
    </row>
    <row r="13" spans="1:7" s="95" customFormat="1" x14ac:dyDescent="0.2">
      <c r="A13" s="119" t="s">
        <v>510</v>
      </c>
      <c r="B13" s="697">
        <v>221141.14345194781</v>
      </c>
      <c r="C13" s="697">
        <v>4734.5144639765194</v>
      </c>
      <c r="D13" s="697">
        <v>569.09109378150822</v>
      </c>
      <c r="E13" s="697">
        <v>1079.092180320223</v>
      </c>
      <c r="F13" s="697">
        <v>2874.9570663897211</v>
      </c>
      <c r="G13" s="697">
        <v>211.37412348506669</v>
      </c>
    </row>
    <row r="14" spans="1:7" x14ac:dyDescent="0.2">
      <c r="A14" s="117" t="s">
        <v>510</v>
      </c>
      <c r="B14" s="696">
        <v>211030.46402505651</v>
      </c>
      <c r="C14" s="696">
        <v>4587.0914494617673</v>
      </c>
      <c r="D14" s="696">
        <v>516.79623651509803</v>
      </c>
      <c r="E14" s="696">
        <v>1047.1087780684632</v>
      </c>
      <c r="F14" s="696">
        <v>2821.7984904554255</v>
      </c>
      <c r="G14" s="696">
        <v>201.38794442278012</v>
      </c>
    </row>
    <row r="15" spans="1:7" s="95" customFormat="1" x14ac:dyDescent="0.2">
      <c r="A15" s="117" t="s">
        <v>511</v>
      </c>
      <c r="B15" s="696">
        <v>2217.1935153275072</v>
      </c>
      <c r="C15" s="696">
        <v>16.048653007545095</v>
      </c>
      <c r="D15" s="696">
        <v>6.1523361489893054</v>
      </c>
      <c r="E15" s="696">
        <v>4.1717481197946027</v>
      </c>
      <c r="F15" s="696">
        <v>5.724568738761187</v>
      </c>
      <c r="G15" s="696">
        <v>0</v>
      </c>
    </row>
    <row r="16" spans="1:7" x14ac:dyDescent="0.2">
      <c r="A16" s="117" t="s">
        <v>512</v>
      </c>
      <c r="B16" s="696">
        <v>4851.9842235873293</v>
      </c>
      <c r="C16" s="696">
        <v>71.667046673779183</v>
      </c>
      <c r="D16" s="696">
        <v>15.380840372473264</v>
      </c>
      <c r="E16" s="696">
        <v>20.858740598973018</v>
      </c>
      <c r="F16" s="696">
        <v>28.770012994141812</v>
      </c>
      <c r="G16" s="696">
        <v>6.6574527081910899</v>
      </c>
    </row>
    <row r="17" spans="1:7" s="95" customFormat="1" x14ac:dyDescent="0.2">
      <c r="A17" s="117" t="s">
        <v>513</v>
      </c>
      <c r="B17" s="697">
        <v>3041.5016879480904</v>
      </c>
      <c r="C17" s="696">
        <v>59.707314833424824</v>
      </c>
      <c r="D17" s="697">
        <v>30.761680744946528</v>
      </c>
      <c r="E17" s="697">
        <v>6.9529135329910039</v>
      </c>
      <c r="F17" s="697">
        <v>18.663994201391755</v>
      </c>
      <c r="G17" s="697">
        <v>3.328726354095545</v>
      </c>
    </row>
    <row r="18" spans="1:7" x14ac:dyDescent="0.2">
      <c r="A18" s="119" t="s">
        <v>514</v>
      </c>
      <c r="B18" s="696">
        <v>52134.575797936712</v>
      </c>
      <c r="C18" s="697">
        <v>688.31409638944626</v>
      </c>
      <c r="D18" s="696">
        <v>119.97055490529152</v>
      </c>
      <c r="E18" s="696">
        <v>154.35468043239999</v>
      </c>
      <c r="F18" s="696">
        <v>377.37287115670364</v>
      </c>
      <c r="G18" s="696">
        <v>36.615989895050994</v>
      </c>
    </row>
    <row r="19" spans="1:7" s="95" customFormat="1" x14ac:dyDescent="0.2">
      <c r="A19" s="117" t="s">
        <v>514</v>
      </c>
      <c r="B19" s="696">
        <v>46329.845938946557</v>
      </c>
      <c r="C19" s="696">
        <v>675.13266152152198</v>
      </c>
      <c r="D19" s="696">
        <v>118.43247086804419</v>
      </c>
      <c r="E19" s="696">
        <v>151.5735150192036</v>
      </c>
      <c r="F19" s="696">
        <v>370.17504891627095</v>
      </c>
      <c r="G19" s="696">
        <v>34.951626718003219</v>
      </c>
    </row>
    <row r="20" spans="1:7" x14ac:dyDescent="0.2">
      <c r="A20" s="117" t="s">
        <v>515</v>
      </c>
      <c r="B20" s="696">
        <v>5804.7298589951906</v>
      </c>
      <c r="C20" s="696">
        <v>13.181434867924136</v>
      </c>
      <c r="D20" s="696">
        <v>1.5380840372473263</v>
      </c>
      <c r="E20" s="696">
        <v>2.7811654131964016</v>
      </c>
      <c r="F20" s="696">
        <v>7.1978222404326351</v>
      </c>
      <c r="G20" s="696">
        <v>1.6643631770477725</v>
      </c>
    </row>
    <row r="21" spans="1:7" s="95" customFormat="1" x14ac:dyDescent="0.2">
      <c r="A21" s="119" t="s">
        <v>516</v>
      </c>
      <c r="B21" s="697">
        <v>39512.617408389066</v>
      </c>
      <c r="C21" s="697">
        <v>752.43002974196838</v>
      </c>
      <c r="D21" s="697">
        <v>101.51354645832356</v>
      </c>
      <c r="E21" s="697">
        <v>155.74526313899818</v>
      </c>
      <c r="F21" s="697">
        <v>418.61051400044897</v>
      </c>
      <c r="G21" s="697">
        <v>76.560706144197596</v>
      </c>
    </row>
    <row r="22" spans="1:7" x14ac:dyDescent="0.2">
      <c r="A22" s="117" t="s">
        <v>516</v>
      </c>
      <c r="B22" s="696">
        <v>21461.391873887267</v>
      </c>
      <c r="C22" s="696">
        <v>363.43229880358041</v>
      </c>
      <c r="D22" s="696">
        <v>46.142521117419761</v>
      </c>
      <c r="E22" s="696">
        <v>75.091466156302857</v>
      </c>
      <c r="F22" s="696">
        <v>203.917958457759</v>
      </c>
      <c r="G22" s="696">
        <v>38.280353072098769</v>
      </c>
    </row>
    <row r="23" spans="1:7" x14ac:dyDescent="0.2">
      <c r="A23" s="117" t="s">
        <v>517</v>
      </c>
      <c r="B23" s="696">
        <v>8904.3243197058564</v>
      </c>
      <c r="C23" s="696">
        <v>63.053803385877067</v>
      </c>
      <c r="D23" s="696">
        <v>21.533176521462568</v>
      </c>
      <c r="E23" s="696">
        <v>19.468157892374816</v>
      </c>
      <c r="F23" s="696">
        <v>18.723742617944144</v>
      </c>
      <c r="G23" s="696">
        <v>3.328726354095545</v>
      </c>
    </row>
    <row r="24" spans="1:7" s="95" customFormat="1" x14ac:dyDescent="0.2">
      <c r="A24" s="117" t="s">
        <v>518</v>
      </c>
      <c r="B24" s="697">
        <v>9146.9012147953672</v>
      </c>
      <c r="C24" s="696">
        <v>325.94392755251107</v>
      </c>
      <c r="D24" s="697">
        <v>33.837848819441177</v>
      </c>
      <c r="E24" s="697">
        <v>61.185639090320883</v>
      </c>
      <c r="F24" s="697">
        <v>195.96881292474578</v>
      </c>
      <c r="G24" s="697">
        <v>34.951626718003219</v>
      </c>
    </row>
    <row r="25" spans="1:7" x14ac:dyDescent="0.2">
      <c r="A25" s="119" t="s">
        <v>519</v>
      </c>
      <c r="B25" s="696">
        <v>67778.082163291561</v>
      </c>
      <c r="C25" s="697">
        <v>1243.3853567518217</v>
      </c>
      <c r="D25" s="696">
        <v>264.55045440654038</v>
      </c>
      <c r="E25" s="696">
        <v>413.00306385966434</v>
      </c>
      <c r="F25" s="696">
        <v>512.57221682008822</v>
      </c>
      <c r="G25" s="696">
        <v>53.259621665528748</v>
      </c>
    </row>
    <row r="26" spans="1:7" s="95" customFormat="1" x14ac:dyDescent="0.2">
      <c r="A26" s="117" t="s">
        <v>519</v>
      </c>
      <c r="B26" s="696">
        <v>59357.882515687226</v>
      </c>
      <c r="C26" s="696">
        <v>1119.551208032191</v>
      </c>
      <c r="D26" s="696">
        <v>246.09344595957259</v>
      </c>
      <c r="E26" s="696">
        <v>386.58199243429863</v>
      </c>
      <c r="F26" s="696">
        <v>440.27360068098216</v>
      </c>
      <c r="G26" s="696">
        <v>46.602168957337646</v>
      </c>
    </row>
    <row r="27" spans="1:7" x14ac:dyDescent="0.2">
      <c r="A27" s="117" t="s">
        <v>520</v>
      </c>
      <c r="B27" s="696">
        <v>3003.6558169983946</v>
      </c>
      <c r="C27" s="696">
        <v>30.670306232208461</v>
      </c>
      <c r="D27" s="696">
        <v>3.0761680744946527</v>
      </c>
      <c r="E27" s="696">
        <v>9.734078946187406</v>
      </c>
      <c r="F27" s="696">
        <v>14.531332857430858</v>
      </c>
      <c r="G27" s="696">
        <v>3.328726354095545</v>
      </c>
    </row>
    <row r="28" spans="1:7" s="95" customFormat="1" x14ac:dyDescent="0.2">
      <c r="A28" s="117" t="s">
        <v>521</v>
      </c>
      <c r="B28" s="697">
        <v>5416.5438306079486</v>
      </c>
      <c r="C28" s="696">
        <v>93.163842487422571</v>
      </c>
      <c r="D28" s="697">
        <v>15.380840372473264</v>
      </c>
      <c r="E28" s="697">
        <v>16.686992479178411</v>
      </c>
      <c r="F28" s="697">
        <v>57.767283281675347</v>
      </c>
      <c r="G28" s="697">
        <v>3.328726354095545</v>
      </c>
    </row>
    <row r="29" spans="1:7" x14ac:dyDescent="0.2">
      <c r="A29" s="119" t="s">
        <v>522</v>
      </c>
      <c r="B29" s="696">
        <v>16949.207523821718</v>
      </c>
      <c r="C29" s="697">
        <v>120.86744870725872</v>
      </c>
      <c r="D29" s="696">
        <v>27.685512670451875</v>
      </c>
      <c r="E29" s="696">
        <v>30.592819545160435</v>
      </c>
      <c r="F29" s="696">
        <v>57.596026960503096</v>
      </c>
      <c r="G29" s="696">
        <v>4.9930895311433172</v>
      </c>
    </row>
    <row r="30" spans="1:7" x14ac:dyDescent="0.2">
      <c r="A30" s="117" t="s">
        <v>522</v>
      </c>
      <c r="B30" s="696">
        <v>16949.207523821718</v>
      </c>
      <c r="C30" s="696">
        <v>120.86744870725872</v>
      </c>
      <c r="D30" s="696">
        <v>27.685512670451875</v>
      </c>
      <c r="E30" s="696">
        <v>30.592819545160435</v>
      </c>
      <c r="F30" s="696">
        <v>57.596026960503096</v>
      </c>
      <c r="G30" s="696">
        <v>4.9930895311433172</v>
      </c>
    </row>
    <row r="31" spans="1:7" s="95" customFormat="1" x14ac:dyDescent="0.2">
      <c r="A31" s="122" t="s">
        <v>523</v>
      </c>
      <c r="B31" s="697">
        <v>14985.688411562458</v>
      </c>
      <c r="C31" s="697">
        <v>211.78890576757678</v>
      </c>
      <c r="D31" s="697">
        <v>24.609344595957221</v>
      </c>
      <c r="E31" s="697">
        <v>38.936315784749645</v>
      </c>
      <c r="F31" s="697">
        <v>116.62034502296225</v>
      </c>
      <c r="G31" s="697">
        <v>31.622900363907668</v>
      </c>
    </row>
    <row r="32" spans="1:7" x14ac:dyDescent="0.2">
      <c r="A32" s="118" t="s">
        <v>523</v>
      </c>
      <c r="B32" s="696">
        <v>9566.496003279357</v>
      </c>
      <c r="C32" s="696">
        <v>190.06353887105766</v>
      </c>
      <c r="D32" s="696">
        <v>19.995092484215242</v>
      </c>
      <c r="E32" s="696">
        <v>30.592819545160435</v>
      </c>
      <c r="F32" s="696">
        <v>109.51708965482207</v>
      </c>
      <c r="G32" s="696">
        <v>29.958537186859896</v>
      </c>
    </row>
    <row r="33" spans="1:7" x14ac:dyDescent="0.2">
      <c r="A33" s="118" t="s">
        <v>538</v>
      </c>
      <c r="B33" s="696">
        <v>5419.1924082842515</v>
      </c>
      <c r="C33" s="696">
        <v>21.725366896519127</v>
      </c>
      <c r="D33" s="696">
        <v>4.6142521117419788</v>
      </c>
      <c r="E33" s="696">
        <v>8.3434962395892054</v>
      </c>
      <c r="F33" s="696">
        <v>7.1032553681401716</v>
      </c>
      <c r="G33" s="696">
        <v>1.6643631770477725</v>
      </c>
    </row>
    <row r="34" spans="1:7" s="95" customFormat="1" x14ac:dyDescent="0.2">
      <c r="A34" s="119" t="s">
        <v>524</v>
      </c>
      <c r="B34" s="696">
        <v>7796.4066816551631</v>
      </c>
      <c r="C34" s="697">
        <v>100.70891983439786</v>
      </c>
      <c r="D34" s="696">
        <v>26.147428633204548</v>
      </c>
      <c r="E34" s="696">
        <v>20.858740598973018</v>
      </c>
      <c r="F34" s="696">
        <v>50.374024248124741</v>
      </c>
      <c r="G34" s="696">
        <v>3.328726354095545</v>
      </c>
    </row>
    <row r="35" spans="1:7" x14ac:dyDescent="0.2">
      <c r="A35" s="117" t="s">
        <v>524</v>
      </c>
      <c r="B35" s="697">
        <v>7796.4066816551631</v>
      </c>
      <c r="C35" s="696">
        <v>100.70891983439786</v>
      </c>
      <c r="D35" s="697">
        <v>26.147428633204548</v>
      </c>
      <c r="E35" s="697">
        <v>20.858740598973018</v>
      </c>
      <c r="F35" s="697">
        <v>50.374024248124741</v>
      </c>
      <c r="G35" s="697">
        <v>3.328726354095545</v>
      </c>
    </row>
    <row r="36" spans="1:7" s="95" customFormat="1" x14ac:dyDescent="0.2">
      <c r="A36" s="119" t="s">
        <v>525</v>
      </c>
      <c r="B36" s="696">
        <v>13804.273800848126</v>
      </c>
      <c r="C36" s="697">
        <v>250.84165396735727</v>
      </c>
      <c r="D36" s="696">
        <v>33.837848819441177</v>
      </c>
      <c r="E36" s="696">
        <v>59.795056383722681</v>
      </c>
      <c r="F36" s="696">
        <v>142.22948017076345</v>
      </c>
      <c r="G36" s="696">
        <v>14.97926859342995</v>
      </c>
    </row>
    <row r="37" spans="1:7" x14ac:dyDescent="0.2">
      <c r="A37" s="117" t="s">
        <v>525</v>
      </c>
      <c r="B37" s="697">
        <v>13804.273800848126</v>
      </c>
      <c r="C37" s="696">
        <v>250.84165396735727</v>
      </c>
      <c r="D37" s="697">
        <v>33.837848819441177</v>
      </c>
      <c r="E37" s="697">
        <v>59.795056383722681</v>
      </c>
      <c r="F37" s="697">
        <v>142.22948017076345</v>
      </c>
      <c r="G37" s="697">
        <v>14.97926859342995</v>
      </c>
    </row>
    <row r="38" spans="1:7" s="95" customFormat="1" x14ac:dyDescent="0.2">
      <c r="A38" s="119" t="s">
        <v>526</v>
      </c>
      <c r="B38" s="696">
        <v>16498.110359603314</v>
      </c>
      <c r="C38" s="697">
        <v>211.99132795106286</v>
      </c>
      <c r="D38" s="696">
        <v>41.528269005677792</v>
      </c>
      <c r="E38" s="696">
        <v>41.71748119794605</v>
      </c>
      <c r="F38" s="696">
        <v>110.43758279991353</v>
      </c>
      <c r="G38" s="696">
        <v>18.307994947525494</v>
      </c>
    </row>
    <row r="39" spans="1:7" x14ac:dyDescent="0.2">
      <c r="A39" s="117" t="s">
        <v>527</v>
      </c>
      <c r="B39" s="697">
        <v>5719.9304144183689</v>
      </c>
      <c r="C39" s="696">
        <v>105.64073618233986</v>
      </c>
      <c r="D39" s="697">
        <v>15.380840372473264</v>
      </c>
      <c r="E39" s="697">
        <v>26.421071425365827</v>
      </c>
      <c r="F39" s="697">
        <v>48.859555791070832</v>
      </c>
      <c r="G39" s="697">
        <v>14.97926859342995</v>
      </c>
    </row>
    <row r="40" spans="1:7" x14ac:dyDescent="0.2">
      <c r="A40" s="117" t="s">
        <v>528</v>
      </c>
      <c r="B40" s="696">
        <v>10778.179945186035</v>
      </c>
      <c r="C40" s="696">
        <v>106.35059176872304</v>
      </c>
      <c r="D40" s="696">
        <v>26.147428633204548</v>
      </c>
      <c r="E40" s="696">
        <v>15.296409772580208</v>
      </c>
      <c r="F40" s="696">
        <v>61.578027008842732</v>
      </c>
      <c r="G40" s="696">
        <v>3.328726354095545</v>
      </c>
    </row>
    <row r="41" spans="1:7" x14ac:dyDescent="0.2">
      <c r="A41" s="119" t="s">
        <v>529</v>
      </c>
      <c r="B41" s="696">
        <v>10503.067318900137</v>
      </c>
      <c r="C41" s="697">
        <v>469.00106860400939</v>
      </c>
      <c r="D41" s="696">
        <v>64.599529564387637</v>
      </c>
      <c r="E41" s="696">
        <v>98.731372168472177</v>
      </c>
      <c r="F41" s="696">
        <v>277.37599286133741</v>
      </c>
      <c r="G41" s="696">
        <v>28.294174009812124</v>
      </c>
    </row>
    <row r="42" spans="1:7" s="95" customFormat="1" x14ac:dyDescent="0.2">
      <c r="A42" s="117" t="s">
        <v>529</v>
      </c>
      <c r="B42" s="696">
        <v>10503.067318900137</v>
      </c>
      <c r="C42" s="696">
        <v>469.00106860400939</v>
      </c>
      <c r="D42" s="696">
        <v>64.599529564387637</v>
      </c>
      <c r="E42" s="696">
        <v>98.731372168472177</v>
      </c>
      <c r="F42" s="696">
        <v>277.37599286133741</v>
      </c>
      <c r="G42" s="696">
        <v>28.294174009812124</v>
      </c>
    </row>
    <row r="43" spans="1:7" x14ac:dyDescent="0.2">
      <c r="B43" s="103"/>
      <c r="C43" s="103"/>
      <c r="D43" s="103"/>
      <c r="E43" s="103"/>
      <c r="F43" s="103"/>
      <c r="G43" s="103"/>
    </row>
    <row r="45" spans="1:7" s="95" customFormat="1" x14ac:dyDescent="0.2"/>
    <row r="47" spans="1:7" s="95" customFormat="1" x14ac:dyDescent="0.2"/>
    <row r="49" s="95" customFormat="1" x14ac:dyDescent="0.2"/>
    <row r="51" s="95" customFormat="1" x14ac:dyDescent="0.2"/>
    <row r="53" s="95" customFormat="1" x14ac:dyDescent="0.2"/>
    <row r="55" s="95" customFormat="1" x14ac:dyDescent="0.2"/>
  </sheetData>
  <mergeCells count="5">
    <mergeCell ref="D2:G2"/>
    <mergeCell ref="A1:G1"/>
    <mergeCell ref="A2:A3"/>
    <mergeCell ref="B2:B3"/>
    <mergeCell ref="C2:C3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5F497A"/>
  </sheetPr>
  <dimension ref="A1"/>
  <sheetViews>
    <sheetView workbookViewId="0">
      <selection activeCell="M3" sqref="M3"/>
    </sheetView>
  </sheetViews>
  <sheetFormatPr defaultRowHeight="15" x14ac:dyDescent="0.25"/>
  <cols>
    <col min="1" max="16384" width="9.140625" style="1"/>
  </cols>
  <sheetData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43"/>
  <sheetViews>
    <sheetView zoomScale="120" zoomScaleNormal="120" workbookViewId="0">
      <selection activeCell="P6" sqref="P6"/>
    </sheetView>
  </sheetViews>
  <sheetFormatPr defaultRowHeight="12" x14ac:dyDescent="0.2"/>
  <cols>
    <col min="1" max="1" width="24.28515625" style="325" customWidth="1"/>
    <col min="2" max="2" width="12.28515625" style="325" customWidth="1"/>
    <col min="3" max="3" width="14.85546875" style="325" customWidth="1"/>
    <col min="4" max="6" width="9.85546875" style="325" customWidth="1"/>
    <col min="7" max="7" width="3" style="325" customWidth="1"/>
    <col min="8" max="10" width="9.85546875" style="325" customWidth="1"/>
    <col min="11" max="11" width="3" style="325" customWidth="1"/>
    <col min="12" max="14" width="9.85546875" style="325" customWidth="1"/>
    <col min="15" max="16384" width="9.140625" style="92"/>
  </cols>
  <sheetData>
    <row r="1" spans="1:14" x14ac:dyDescent="0.2">
      <c r="A1" s="504" t="s">
        <v>548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</row>
    <row r="2" spans="1:14" x14ac:dyDescent="0.2">
      <c r="A2" s="508" t="s">
        <v>489</v>
      </c>
      <c r="B2" s="505" t="s">
        <v>443</v>
      </c>
      <c r="C2" s="699" t="s">
        <v>444</v>
      </c>
      <c r="D2" s="506" t="s">
        <v>196</v>
      </c>
      <c r="E2" s="506"/>
      <c r="F2" s="506"/>
      <c r="G2" s="384"/>
      <c r="H2" s="506" t="s">
        <v>197</v>
      </c>
      <c r="I2" s="506"/>
      <c r="J2" s="506"/>
      <c r="K2" s="384"/>
      <c r="L2" s="506" t="s">
        <v>198</v>
      </c>
      <c r="M2" s="506"/>
      <c r="N2" s="506"/>
    </row>
    <row r="3" spans="1:14" ht="9" customHeight="1" x14ac:dyDescent="0.2">
      <c r="A3" s="508"/>
      <c r="B3" s="505"/>
      <c r="C3" s="699"/>
      <c r="D3" s="507"/>
      <c r="E3" s="507"/>
      <c r="F3" s="507"/>
      <c r="G3" s="384"/>
      <c r="H3" s="507"/>
      <c r="I3" s="507"/>
      <c r="J3" s="507"/>
      <c r="K3" s="384"/>
      <c r="L3" s="507"/>
      <c r="M3" s="507"/>
      <c r="N3" s="507"/>
    </row>
    <row r="4" spans="1:14" x14ac:dyDescent="0.2">
      <c r="A4" s="508"/>
      <c r="B4" s="505"/>
      <c r="C4" s="699"/>
      <c r="D4" s="700" t="s">
        <v>1</v>
      </c>
      <c r="E4" s="700" t="s">
        <v>130</v>
      </c>
      <c r="F4" s="700" t="s">
        <v>131</v>
      </c>
      <c r="G4" s="375"/>
      <c r="H4" s="700" t="s">
        <v>1</v>
      </c>
      <c r="I4" s="700" t="s">
        <v>130</v>
      </c>
      <c r="J4" s="700" t="s">
        <v>131</v>
      </c>
      <c r="K4" s="375"/>
      <c r="L4" s="700" t="s">
        <v>1</v>
      </c>
      <c r="M4" s="700" t="s">
        <v>130</v>
      </c>
      <c r="N4" s="700" t="s">
        <v>131</v>
      </c>
    </row>
    <row r="5" spans="1:14" x14ac:dyDescent="0.2">
      <c r="A5" s="290" t="s">
        <v>507</v>
      </c>
      <c r="B5" s="321">
        <v>310147.68745921011</v>
      </c>
      <c r="C5" s="321">
        <v>133944.40941393614</v>
      </c>
      <c r="D5" s="321">
        <v>14622.470496525395</v>
      </c>
      <c r="E5" s="321">
        <v>7431.3287525842225</v>
      </c>
      <c r="F5" s="321">
        <v>7191.1417439411716</v>
      </c>
      <c r="G5" s="321"/>
      <c r="H5" s="321">
        <v>109224.91839196507</v>
      </c>
      <c r="I5" s="321">
        <v>54323.436798109062</v>
      </c>
      <c r="J5" s="321">
        <v>54901.481593855999</v>
      </c>
      <c r="K5" s="321"/>
      <c r="L5" s="321">
        <v>10097.020525445674</v>
      </c>
      <c r="M5" s="321">
        <v>4971.4056122278243</v>
      </c>
      <c r="N5" s="321">
        <v>5125.6149132178489</v>
      </c>
    </row>
    <row r="6" spans="1:14" x14ac:dyDescent="0.2">
      <c r="A6" s="78"/>
      <c r="B6" s="79"/>
      <c r="C6" s="80"/>
      <c r="D6" s="80"/>
      <c r="E6" s="79"/>
      <c r="F6" s="79"/>
      <c r="G6" s="79"/>
      <c r="H6" s="80"/>
      <c r="I6" s="79"/>
      <c r="J6" s="79"/>
      <c r="K6" s="79"/>
      <c r="L6" s="80"/>
      <c r="M6" s="79"/>
      <c r="N6" s="79"/>
    </row>
    <row r="7" spans="1:14" x14ac:dyDescent="0.2">
      <c r="A7" s="290" t="s">
        <v>117</v>
      </c>
      <c r="B7" s="330"/>
      <c r="C7" s="321"/>
      <c r="D7" s="321"/>
      <c r="E7" s="330"/>
      <c r="F7" s="330"/>
      <c r="G7" s="330"/>
      <c r="H7" s="321"/>
      <c r="I7" s="330"/>
      <c r="J7" s="330"/>
      <c r="K7" s="330"/>
      <c r="L7" s="321"/>
      <c r="M7" s="330"/>
      <c r="N7" s="330"/>
    </row>
    <row r="8" spans="1:14" x14ac:dyDescent="0.2">
      <c r="A8" s="112" t="s">
        <v>199</v>
      </c>
      <c r="B8" s="331">
        <v>237609.04329503421</v>
      </c>
      <c r="C8" s="331">
        <v>102671.12063489929</v>
      </c>
      <c r="D8" s="331">
        <v>11550.213361198454</v>
      </c>
      <c r="E8" s="331">
        <v>5843.2867003728234</v>
      </c>
      <c r="F8" s="331">
        <v>5706.9266608256294</v>
      </c>
      <c r="G8" s="331"/>
      <c r="H8" s="331">
        <v>83327.819517644341</v>
      </c>
      <c r="I8" s="331">
        <v>40941.079412945641</v>
      </c>
      <c r="J8" s="331">
        <v>42386.7401046987</v>
      </c>
      <c r="K8" s="331"/>
      <c r="L8" s="331">
        <v>7793.0877560564932</v>
      </c>
      <c r="M8" s="331">
        <v>3828.3785995347685</v>
      </c>
      <c r="N8" s="331">
        <v>3964.7091565217243</v>
      </c>
    </row>
    <row r="9" spans="1:14" x14ac:dyDescent="0.2">
      <c r="A9" s="112" t="s">
        <v>5</v>
      </c>
      <c r="B9" s="331">
        <v>72538.644163879959</v>
      </c>
      <c r="C9" s="331">
        <v>31273.288779047121</v>
      </c>
      <c r="D9" s="331">
        <v>3072.2571353270414</v>
      </c>
      <c r="E9" s="331">
        <v>1588.0420522114505</v>
      </c>
      <c r="F9" s="331">
        <v>1484.2150831155909</v>
      </c>
      <c r="G9" s="331"/>
      <c r="H9" s="331">
        <v>25897.098874330826</v>
      </c>
      <c r="I9" s="331">
        <v>13382.357385168523</v>
      </c>
      <c r="J9" s="331">
        <v>12514.741489162301</v>
      </c>
      <c r="K9" s="331"/>
      <c r="L9" s="331">
        <v>2303.9327693892542</v>
      </c>
      <c r="M9" s="331">
        <v>1143.0270126930895</v>
      </c>
      <c r="N9" s="331">
        <v>1160.9057566961646</v>
      </c>
    </row>
    <row r="10" spans="1:14" x14ac:dyDescent="0.2">
      <c r="A10" s="290" t="s">
        <v>473</v>
      </c>
      <c r="B10" s="332"/>
      <c r="C10" s="321"/>
      <c r="D10" s="321"/>
      <c r="E10" s="332"/>
      <c r="F10" s="332"/>
      <c r="G10" s="332"/>
      <c r="H10" s="321"/>
      <c r="I10" s="332"/>
      <c r="J10" s="332"/>
      <c r="K10" s="332"/>
      <c r="L10" s="321"/>
      <c r="M10" s="332"/>
      <c r="N10" s="332"/>
    </row>
    <row r="11" spans="1:14" s="95" customFormat="1" x14ac:dyDescent="0.2">
      <c r="A11" s="311" t="s">
        <v>508</v>
      </c>
      <c r="B11" s="333">
        <v>96695.791322258388</v>
      </c>
      <c r="C11" s="333">
        <v>42180.75252589945</v>
      </c>
      <c r="D11" s="333">
        <v>4528.2898224608471</v>
      </c>
      <c r="E11" s="333">
        <v>2308.1885648212578</v>
      </c>
      <c r="F11" s="333">
        <v>2220.1012576395897</v>
      </c>
      <c r="G11" s="333"/>
      <c r="H11" s="333">
        <v>34546.667206439735</v>
      </c>
      <c r="I11" s="333">
        <v>16727.55086887152</v>
      </c>
      <c r="J11" s="333">
        <v>17819.116337568215</v>
      </c>
      <c r="K11" s="333"/>
      <c r="L11" s="333">
        <v>3105.7954969988732</v>
      </c>
      <c r="M11" s="333">
        <v>1537.5235765776333</v>
      </c>
      <c r="N11" s="333">
        <v>1568.2719204212399</v>
      </c>
    </row>
    <row r="12" spans="1:14" x14ac:dyDescent="0.2">
      <c r="A12" s="312" t="s">
        <v>508</v>
      </c>
      <c r="B12" s="178">
        <v>95257.846039156735</v>
      </c>
      <c r="C12" s="178">
        <v>41741.846193638405</v>
      </c>
      <c r="D12" s="178">
        <v>4491.5380788178645</v>
      </c>
      <c r="E12" s="178">
        <v>2291.2616174437412</v>
      </c>
      <c r="F12" s="178">
        <v>2200.2764613741238</v>
      </c>
      <c r="G12" s="178"/>
      <c r="H12" s="178">
        <v>34175.554529307607</v>
      </c>
      <c r="I12" s="178">
        <v>16547.691529999502</v>
      </c>
      <c r="J12" s="178">
        <v>17627.862999308105</v>
      </c>
      <c r="K12" s="178"/>
      <c r="L12" s="178">
        <v>3074.7535855129317</v>
      </c>
      <c r="M12" s="178">
        <v>1521.9872119067143</v>
      </c>
      <c r="N12" s="178">
        <v>1552.7663736062173</v>
      </c>
    </row>
    <row r="13" spans="1:14" s="95" customFormat="1" x14ac:dyDescent="0.2">
      <c r="A13" s="312" t="s">
        <v>509</v>
      </c>
      <c r="B13" s="178">
        <v>1437.9452830961779</v>
      </c>
      <c r="C13" s="178">
        <v>438.90633226096384</v>
      </c>
      <c r="D13" s="178">
        <v>36.751743642982689</v>
      </c>
      <c r="E13" s="178">
        <v>16.926947377516786</v>
      </c>
      <c r="F13" s="178">
        <v>19.824796265465899</v>
      </c>
      <c r="G13" s="178"/>
      <c r="H13" s="178">
        <v>371.1126771320404</v>
      </c>
      <c r="I13" s="178">
        <v>179.85933887199161</v>
      </c>
      <c r="J13" s="178">
        <v>191.25333826004879</v>
      </c>
      <c r="K13" s="178"/>
      <c r="L13" s="178">
        <v>31.041911485940751</v>
      </c>
      <c r="M13" s="178">
        <v>15.536364670918585</v>
      </c>
      <c r="N13" s="178">
        <v>15.505546815022168</v>
      </c>
    </row>
    <row r="14" spans="1:14" x14ac:dyDescent="0.2">
      <c r="A14" s="311" t="s">
        <v>510</v>
      </c>
      <c r="B14" s="333">
        <v>101463.83674183591</v>
      </c>
      <c r="C14" s="333">
        <v>40672.516088940138</v>
      </c>
      <c r="D14" s="333">
        <v>4577.3050534058038</v>
      </c>
      <c r="E14" s="333">
        <v>2293.2487934217615</v>
      </c>
      <c r="F14" s="333">
        <v>2284.0562599840428</v>
      </c>
      <c r="G14" s="333"/>
      <c r="H14" s="333">
        <v>33128.748361140773</v>
      </c>
      <c r="I14" s="333">
        <v>16439.204639309712</v>
      </c>
      <c r="J14" s="333">
        <v>16689.543721831062</v>
      </c>
      <c r="K14" s="333"/>
      <c r="L14" s="333">
        <v>2966.4626743935578</v>
      </c>
      <c r="M14" s="333">
        <v>1446.1405971389347</v>
      </c>
      <c r="N14" s="333">
        <v>1520.3220772546233</v>
      </c>
    </row>
    <row r="15" spans="1:14" x14ac:dyDescent="0.2">
      <c r="A15" s="312" t="s">
        <v>510</v>
      </c>
      <c r="B15" s="178">
        <v>97250.592830219466</v>
      </c>
      <c r="C15" s="178">
        <v>38843.738232188269</v>
      </c>
      <c r="D15" s="178">
        <v>4417.3382085942794</v>
      </c>
      <c r="E15" s="178">
        <v>2211.5669531850881</v>
      </c>
      <c r="F15" s="178">
        <v>2205.7712554091909</v>
      </c>
      <c r="G15" s="178"/>
      <c r="H15" s="178">
        <v>31574.740730468766</v>
      </c>
      <c r="I15" s="178">
        <v>15650.626352870739</v>
      </c>
      <c r="J15" s="178">
        <v>15924.114377598025</v>
      </c>
      <c r="K15" s="178"/>
      <c r="L15" s="178">
        <v>2851.6592931252217</v>
      </c>
      <c r="M15" s="178">
        <v>1389.7049706123005</v>
      </c>
      <c r="N15" s="178">
        <v>1461.9543225129214</v>
      </c>
    </row>
    <row r="16" spans="1:14" s="95" customFormat="1" x14ac:dyDescent="0.2">
      <c r="A16" s="312" t="s">
        <v>511</v>
      </c>
      <c r="B16" s="178">
        <v>1054.0961616762602</v>
      </c>
      <c r="C16" s="178">
        <v>409.87869669804047</v>
      </c>
      <c r="D16" s="178">
        <v>32.494129904331785</v>
      </c>
      <c r="E16" s="178">
        <v>14.08414625252755</v>
      </c>
      <c r="F16" s="178">
        <v>18.409983651804239</v>
      </c>
      <c r="G16" s="178"/>
      <c r="H16" s="178">
        <v>354.80283502210989</v>
      </c>
      <c r="I16" s="178">
        <v>166.30499724923089</v>
      </c>
      <c r="J16" s="178">
        <v>188.49783777287902</v>
      </c>
      <c r="K16" s="178"/>
      <c r="L16" s="178">
        <v>22.581731771598839</v>
      </c>
      <c r="M16" s="178">
        <v>9.9123981327329478</v>
      </c>
      <c r="N16" s="178">
        <v>12.669333638865892</v>
      </c>
    </row>
    <row r="17" spans="1:14" x14ac:dyDescent="0.2">
      <c r="A17" s="312" t="s">
        <v>512</v>
      </c>
      <c r="B17" s="178">
        <v>1936.2998562164933</v>
      </c>
      <c r="C17" s="178">
        <v>950.01998355357546</v>
      </c>
      <c r="D17" s="178">
        <v>84.647912785249886</v>
      </c>
      <c r="E17" s="178">
        <v>46.28986144439407</v>
      </c>
      <c r="F17" s="178">
        <v>38.358051340855816</v>
      </c>
      <c r="G17" s="178"/>
      <c r="H17" s="178">
        <v>803.30588975467447</v>
      </c>
      <c r="I17" s="178">
        <v>404.27449400635277</v>
      </c>
      <c r="J17" s="178">
        <v>399.0313957483217</v>
      </c>
      <c r="K17" s="178"/>
      <c r="L17" s="178">
        <v>62.066181013651033</v>
      </c>
      <c r="M17" s="178">
        <v>33.651345661424585</v>
      </c>
      <c r="N17" s="178">
        <v>28.414835352226447</v>
      </c>
    </row>
    <row r="18" spans="1:14" s="95" customFormat="1" x14ac:dyDescent="0.2">
      <c r="A18" s="312" t="s">
        <v>513</v>
      </c>
      <c r="B18" s="178">
        <v>1222.8478937077086</v>
      </c>
      <c r="C18" s="178">
        <v>468.87917650061144</v>
      </c>
      <c r="D18" s="178">
        <v>42.824802121948665</v>
      </c>
      <c r="E18" s="178">
        <v>21.307832539753349</v>
      </c>
      <c r="F18" s="178">
        <v>21.516969582195312</v>
      </c>
      <c r="G18" s="178"/>
      <c r="H18" s="178">
        <v>395.89890589558001</v>
      </c>
      <c r="I18" s="178">
        <v>217.99879518364611</v>
      </c>
      <c r="J18" s="178">
        <v>177.90011071193391</v>
      </c>
      <c r="K18" s="178"/>
      <c r="L18" s="178">
        <v>30.155468483082764</v>
      </c>
      <c r="M18" s="178">
        <v>12.871882732474893</v>
      </c>
      <c r="N18" s="178">
        <v>17.283585750607873</v>
      </c>
    </row>
    <row r="19" spans="1:14" x14ac:dyDescent="0.2">
      <c r="A19" s="311" t="s">
        <v>514</v>
      </c>
      <c r="B19" s="333">
        <v>24251.930719739881</v>
      </c>
      <c r="C19" s="333">
        <v>13408.845157520478</v>
      </c>
      <c r="D19" s="333">
        <v>1704.6453581501191</v>
      </c>
      <c r="E19" s="333">
        <v>853.02641733264443</v>
      </c>
      <c r="F19" s="333">
        <v>851.61894081747482</v>
      </c>
      <c r="G19" s="333"/>
      <c r="H19" s="333">
        <v>10429.597295460568</v>
      </c>
      <c r="I19" s="333">
        <v>5222.1889621870123</v>
      </c>
      <c r="J19" s="333">
        <v>5207.4083332735563</v>
      </c>
      <c r="K19" s="333"/>
      <c r="L19" s="333">
        <v>1274.6025039097915</v>
      </c>
      <c r="M19" s="333">
        <v>617.45079076340255</v>
      </c>
      <c r="N19" s="333">
        <v>657.15171314638894</v>
      </c>
    </row>
    <row r="20" spans="1:14" s="95" customFormat="1" x14ac:dyDescent="0.2">
      <c r="A20" s="312" t="s">
        <v>514</v>
      </c>
      <c r="B20" s="178">
        <v>21658.701667174948</v>
      </c>
      <c r="C20" s="178">
        <v>12026.604861399283</v>
      </c>
      <c r="D20" s="178">
        <v>1559.4517064302336</v>
      </c>
      <c r="E20" s="178">
        <v>781.14029175394887</v>
      </c>
      <c r="F20" s="178">
        <v>778.3114146762847</v>
      </c>
      <c r="G20" s="178"/>
      <c r="H20" s="178">
        <v>9313.6244869702969</v>
      </c>
      <c r="I20" s="178">
        <v>4645.2804116185371</v>
      </c>
      <c r="J20" s="178">
        <v>4668.3440753517607</v>
      </c>
      <c r="K20" s="178"/>
      <c r="L20" s="178">
        <v>1153.5286679987521</v>
      </c>
      <c r="M20" s="178">
        <v>553.96979713608914</v>
      </c>
      <c r="N20" s="178">
        <v>599.55887086266307</v>
      </c>
    </row>
    <row r="21" spans="1:14" x14ac:dyDescent="0.2">
      <c r="A21" s="312" t="s">
        <v>515</v>
      </c>
      <c r="B21" s="178">
        <v>2593.2290525644867</v>
      </c>
      <c r="C21" s="178">
        <v>1382.2402961212019</v>
      </c>
      <c r="D21" s="178">
        <v>145.19365171988403</v>
      </c>
      <c r="E21" s="178">
        <v>71.886125578694703</v>
      </c>
      <c r="F21" s="178">
        <v>73.307526141189342</v>
      </c>
      <c r="G21" s="178"/>
      <c r="H21" s="178">
        <v>1115.9728084902799</v>
      </c>
      <c r="I21" s="178">
        <v>576.90855056848068</v>
      </c>
      <c r="J21" s="178">
        <v>539.06425792179925</v>
      </c>
      <c r="K21" s="178"/>
      <c r="L21" s="178">
        <v>121.07383591103792</v>
      </c>
      <c r="M21" s="178">
        <v>63.480993627312699</v>
      </c>
      <c r="N21" s="178">
        <v>57.592842283725226</v>
      </c>
    </row>
    <row r="22" spans="1:14" s="95" customFormat="1" x14ac:dyDescent="0.2">
      <c r="A22" s="311" t="s">
        <v>516</v>
      </c>
      <c r="B22" s="333">
        <v>19292.165798327354</v>
      </c>
      <c r="C22" s="333">
        <v>10162.85557682849</v>
      </c>
      <c r="D22" s="333">
        <v>942.99745419560213</v>
      </c>
      <c r="E22" s="333">
        <v>474.35212765552154</v>
      </c>
      <c r="F22" s="333">
        <v>468.64532654008059</v>
      </c>
      <c r="G22" s="333"/>
      <c r="H22" s="333">
        <v>8487.5335437719077</v>
      </c>
      <c r="I22" s="333">
        <v>4371.4887172472718</v>
      </c>
      <c r="J22" s="333">
        <v>4116.044826524635</v>
      </c>
      <c r="K22" s="333"/>
      <c r="L22" s="333">
        <v>732.32457886098064</v>
      </c>
      <c r="M22" s="333">
        <v>359.94279056500955</v>
      </c>
      <c r="N22" s="333">
        <v>372.38178829597109</v>
      </c>
    </row>
    <row r="23" spans="1:14" x14ac:dyDescent="0.2">
      <c r="A23" s="312" t="s">
        <v>516</v>
      </c>
      <c r="B23" s="178">
        <v>10582.166955305218</v>
      </c>
      <c r="C23" s="178">
        <v>6021.0379240093598</v>
      </c>
      <c r="D23" s="178">
        <v>613.98344854901279</v>
      </c>
      <c r="E23" s="178">
        <v>325.17163495122173</v>
      </c>
      <c r="F23" s="178">
        <v>288.811813597791</v>
      </c>
      <c r="G23" s="178"/>
      <c r="H23" s="178">
        <v>4918.4024765610229</v>
      </c>
      <c r="I23" s="178">
        <v>2452.1503441751329</v>
      </c>
      <c r="J23" s="178">
        <v>2466.2521323858905</v>
      </c>
      <c r="K23" s="178"/>
      <c r="L23" s="178">
        <v>488.65199889932398</v>
      </c>
      <c r="M23" s="178">
        <v>257.69721239066001</v>
      </c>
      <c r="N23" s="178">
        <v>230.954786508664</v>
      </c>
    </row>
    <row r="24" spans="1:14" x14ac:dyDescent="0.2">
      <c r="A24" s="312" t="s">
        <v>517</v>
      </c>
      <c r="B24" s="178">
        <v>4536.0077707421842</v>
      </c>
      <c r="C24" s="178">
        <v>2087.6225233316368</v>
      </c>
      <c r="D24" s="178">
        <v>126.6912145003906</v>
      </c>
      <c r="E24" s="178">
        <v>63.388540059623445</v>
      </c>
      <c r="F24" s="178">
        <v>63.302674440767149</v>
      </c>
      <c r="G24" s="178"/>
      <c r="H24" s="178">
        <v>1882.534773711508</v>
      </c>
      <c r="I24" s="178">
        <v>1022.8568540265784</v>
      </c>
      <c r="J24" s="178">
        <v>859.67791968492975</v>
      </c>
      <c r="K24" s="178"/>
      <c r="L24" s="178">
        <v>78.39653511973836</v>
      </c>
      <c r="M24" s="178">
        <v>34.949474800333533</v>
      </c>
      <c r="N24" s="178">
        <v>43.447060319404834</v>
      </c>
    </row>
    <row r="25" spans="1:14" s="95" customFormat="1" x14ac:dyDescent="0.2">
      <c r="A25" s="312" t="s">
        <v>518</v>
      </c>
      <c r="B25" s="178">
        <v>4173.9910722815657</v>
      </c>
      <c r="C25" s="178">
        <v>2054.1951294875594</v>
      </c>
      <c r="D25" s="178">
        <v>202.32279114619956</v>
      </c>
      <c r="E25" s="178">
        <v>85.79195264467667</v>
      </c>
      <c r="F25" s="178">
        <v>116.53083850152289</v>
      </c>
      <c r="G25" s="178"/>
      <c r="H25" s="178">
        <v>1686.5962934994411</v>
      </c>
      <c r="I25" s="178">
        <v>896.48151904559643</v>
      </c>
      <c r="J25" s="178">
        <v>790.11477445384469</v>
      </c>
      <c r="K25" s="178"/>
      <c r="L25" s="178">
        <v>165.27604484191875</v>
      </c>
      <c r="M25" s="178">
        <v>67.296103374016212</v>
      </c>
      <c r="N25" s="178">
        <v>97.979941467902549</v>
      </c>
    </row>
    <row r="26" spans="1:14" x14ac:dyDescent="0.2">
      <c r="A26" s="311" t="s">
        <v>519</v>
      </c>
      <c r="B26" s="333">
        <v>33970.518376691201</v>
      </c>
      <c r="C26" s="333">
        <v>14870.026862889954</v>
      </c>
      <c r="D26" s="333">
        <v>1572.7345884294564</v>
      </c>
      <c r="E26" s="333">
        <v>805.34528631234821</v>
      </c>
      <c r="F26" s="333">
        <v>767.38930211710817</v>
      </c>
      <c r="G26" s="333"/>
      <c r="H26" s="333">
        <v>12186.200952354709</v>
      </c>
      <c r="I26" s="333">
        <v>6141.7570580029833</v>
      </c>
      <c r="J26" s="333">
        <v>6044.4438943517262</v>
      </c>
      <c r="K26" s="333"/>
      <c r="L26" s="333">
        <v>1111.0913221057895</v>
      </c>
      <c r="M26" s="333">
        <v>536.027982402259</v>
      </c>
      <c r="N26" s="333">
        <v>575.06333970353046</v>
      </c>
    </row>
    <row r="27" spans="1:14" s="95" customFormat="1" x14ac:dyDescent="0.2">
      <c r="A27" s="312" t="s">
        <v>519</v>
      </c>
      <c r="B27" s="178">
        <v>30143.968409800844</v>
      </c>
      <c r="C27" s="178">
        <v>13239.363491232394</v>
      </c>
      <c r="D27" s="178">
        <v>1438.4938671246437</v>
      </c>
      <c r="E27" s="178">
        <v>730.27289713323762</v>
      </c>
      <c r="F27" s="178">
        <v>708.22096999140615</v>
      </c>
      <c r="G27" s="178"/>
      <c r="H27" s="178">
        <v>10779.981957664771</v>
      </c>
      <c r="I27" s="178">
        <v>5409.511051516979</v>
      </c>
      <c r="J27" s="178">
        <v>5370.4709061477934</v>
      </c>
      <c r="K27" s="178"/>
      <c r="L27" s="178">
        <v>1020.8876664429788</v>
      </c>
      <c r="M27" s="178">
        <v>482.43515700061522</v>
      </c>
      <c r="N27" s="178">
        <v>538.45250944236363</v>
      </c>
    </row>
    <row r="28" spans="1:14" x14ac:dyDescent="0.2">
      <c r="A28" s="312" t="s">
        <v>520</v>
      </c>
      <c r="B28" s="178">
        <v>1242.7144008347977</v>
      </c>
      <c r="C28" s="178">
        <v>439.93065760403641</v>
      </c>
      <c r="D28" s="178">
        <v>35.251065410464733</v>
      </c>
      <c r="E28" s="178">
        <v>16.926947377516786</v>
      </c>
      <c r="F28" s="178">
        <v>18.324118032947947</v>
      </c>
      <c r="G28" s="178"/>
      <c r="H28" s="178">
        <v>390.55804013631479</v>
      </c>
      <c r="I28" s="178">
        <v>194.36319422836615</v>
      </c>
      <c r="J28" s="178">
        <v>196.19484590794863</v>
      </c>
      <c r="K28" s="178"/>
      <c r="L28" s="178">
        <v>14.121552057256924</v>
      </c>
      <c r="M28" s="178">
        <v>7.0453671006802541</v>
      </c>
      <c r="N28" s="178">
        <v>7.0761849565766708</v>
      </c>
    </row>
    <row r="29" spans="1:14" s="95" customFormat="1" x14ac:dyDescent="0.2">
      <c r="A29" s="312" t="s">
        <v>521</v>
      </c>
      <c r="B29" s="178">
        <v>2583.8355660557982</v>
      </c>
      <c r="C29" s="178">
        <v>1190.7327140535349</v>
      </c>
      <c r="D29" s="178">
        <v>98.989655894346299</v>
      </c>
      <c r="E29" s="178">
        <v>58.145441801592341</v>
      </c>
      <c r="F29" s="178">
        <v>40.844214092753965</v>
      </c>
      <c r="G29" s="178"/>
      <c r="H29" s="178">
        <v>1015.660954553636</v>
      </c>
      <c r="I29" s="178">
        <v>537.88281225764331</v>
      </c>
      <c r="J29" s="178">
        <v>477.77814229599267</v>
      </c>
      <c r="K29" s="178"/>
      <c r="L29" s="178">
        <v>76.082103605552788</v>
      </c>
      <c r="M29" s="178">
        <v>46.547458300962937</v>
      </c>
      <c r="N29" s="178">
        <v>29.534645304589855</v>
      </c>
    </row>
    <row r="30" spans="1:14" x14ac:dyDescent="0.2">
      <c r="A30" s="311" t="s">
        <v>522</v>
      </c>
      <c r="B30" s="333">
        <v>7342.2860878745705</v>
      </c>
      <c r="C30" s="333">
        <v>3008.235054773405</v>
      </c>
      <c r="D30" s="333">
        <v>267.93543104058745</v>
      </c>
      <c r="E30" s="333">
        <v>134.0447601600348</v>
      </c>
      <c r="F30" s="333">
        <v>133.89067088055265</v>
      </c>
      <c r="G30" s="333"/>
      <c r="H30" s="333">
        <v>2548.3912485348228</v>
      </c>
      <c r="I30" s="333">
        <v>1282.1354573387473</v>
      </c>
      <c r="J30" s="333">
        <v>1266.2557911960753</v>
      </c>
      <c r="K30" s="333"/>
      <c r="L30" s="333">
        <v>191.90837519799476</v>
      </c>
      <c r="M30" s="333">
        <v>91.754915597722857</v>
      </c>
      <c r="N30" s="333">
        <v>100.15345960027192</v>
      </c>
    </row>
    <row r="31" spans="1:14" x14ac:dyDescent="0.2">
      <c r="A31" s="104" t="s">
        <v>522</v>
      </c>
      <c r="B31" s="83">
        <v>7342.2860878745705</v>
      </c>
      <c r="C31" s="83">
        <v>3008.235054773405</v>
      </c>
      <c r="D31" s="83">
        <v>267.93543104058745</v>
      </c>
      <c r="E31" s="83">
        <v>134.0447601600348</v>
      </c>
      <c r="F31" s="83">
        <v>133.89067088055265</v>
      </c>
      <c r="G31" s="83"/>
      <c r="H31" s="83">
        <v>2548.3912485348228</v>
      </c>
      <c r="I31" s="83">
        <v>1282.1354573387473</v>
      </c>
      <c r="J31" s="83">
        <v>1266.2557911960753</v>
      </c>
      <c r="K31" s="83"/>
      <c r="L31" s="83">
        <v>191.90837519799476</v>
      </c>
      <c r="M31" s="83">
        <v>91.754915597722857</v>
      </c>
      <c r="N31" s="83">
        <v>100.15345960027192</v>
      </c>
    </row>
    <row r="32" spans="1:14" x14ac:dyDescent="0.2">
      <c r="A32" s="127" t="s">
        <v>523</v>
      </c>
      <c r="B32" s="313">
        <v>6769.7080630499759</v>
      </c>
      <c r="C32" s="313">
        <v>2242.0890991708739</v>
      </c>
      <c r="D32" s="313">
        <v>273.90073816592985</v>
      </c>
      <c r="E32" s="313">
        <v>153.81238677427237</v>
      </c>
      <c r="F32" s="313">
        <v>120.0883513916575</v>
      </c>
      <c r="G32" s="313"/>
      <c r="H32" s="313">
        <v>1778.1460122496599</v>
      </c>
      <c r="I32" s="313">
        <v>971.9004017417351</v>
      </c>
      <c r="J32" s="313">
        <v>806.24561050792477</v>
      </c>
      <c r="K32" s="313"/>
      <c r="L32" s="313">
        <v>190.04234875528445</v>
      </c>
      <c r="M32" s="313">
        <v>99.666961854762221</v>
      </c>
      <c r="N32" s="313">
        <v>90.37538690052223</v>
      </c>
    </row>
    <row r="33" spans="1:14" x14ac:dyDescent="0.2">
      <c r="A33" s="104" t="s">
        <v>523</v>
      </c>
      <c r="B33" s="83">
        <v>4339.6177118391188</v>
      </c>
      <c r="C33" s="83">
        <v>1375.3852113697981</v>
      </c>
      <c r="D33" s="83">
        <v>160.6794346884073</v>
      </c>
      <c r="E33" s="83">
        <v>90.012160578598213</v>
      </c>
      <c r="F33" s="83">
        <v>70.667274109809085</v>
      </c>
      <c r="G33" s="83"/>
      <c r="H33" s="83">
        <v>1110.5720640455356</v>
      </c>
      <c r="I33" s="83">
        <v>594.3001099567407</v>
      </c>
      <c r="J33" s="83">
        <v>516.27195408879481</v>
      </c>
      <c r="K33" s="83"/>
      <c r="L33" s="83">
        <v>104.1337126358552</v>
      </c>
      <c r="M33" s="83">
        <v>54.774271065799439</v>
      </c>
      <c r="N33" s="83">
        <v>49.359441570055758</v>
      </c>
    </row>
    <row r="34" spans="1:14" x14ac:dyDescent="0.2">
      <c r="A34" s="104" t="s">
        <v>538</v>
      </c>
      <c r="B34" s="83">
        <v>2430.0903512108921</v>
      </c>
      <c r="C34" s="83">
        <v>866.70388780105873</v>
      </c>
      <c r="D34" s="83">
        <v>113.22130347752301</v>
      </c>
      <c r="E34" s="83">
        <v>63.800226195674405</v>
      </c>
      <c r="F34" s="83">
        <v>49.421077281848596</v>
      </c>
      <c r="G34" s="83"/>
      <c r="H34" s="83">
        <v>667.57394820410627</v>
      </c>
      <c r="I34" s="83">
        <v>377.60029178498326</v>
      </c>
      <c r="J34" s="83">
        <v>289.97365641912307</v>
      </c>
      <c r="K34" s="83"/>
      <c r="L34" s="83">
        <v>85.908636119429474</v>
      </c>
      <c r="M34" s="83">
        <v>44.892690788962909</v>
      </c>
      <c r="N34" s="83">
        <v>41.015945330466558</v>
      </c>
    </row>
    <row r="35" spans="1:14" x14ac:dyDescent="0.2">
      <c r="A35" s="127" t="s">
        <v>524</v>
      </c>
      <c r="B35" s="313">
        <v>3340.908460435699</v>
      </c>
      <c r="C35" s="313">
        <v>831.88443337681849</v>
      </c>
      <c r="D35" s="313">
        <v>92.012512454291851</v>
      </c>
      <c r="E35" s="313">
        <v>43.711245124806666</v>
      </c>
      <c r="F35" s="313">
        <v>48.301267329485178</v>
      </c>
      <c r="G35" s="313"/>
      <c r="H35" s="313">
        <v>689.94011598810494</v>
      </c>
      <c r="I35" s="313">
        <v>388.56942913932323</v>
      </c>
      <c r="J35" s="313">
        <v>301.37068684878165</v>
      </c>
      <c r="K35" s="313"/>
      <c r="L35" s="313">
        <v>49.931804934421748</v>
      </c>
      <c r="M35" s="313">
        <v>21.338650395649768</v>
      </c>
      <c r="N35" s="313">
        <v>28.593154538771984</v>
      </c>
    </row>
    <row r="36" spans="1:14" x14ac:dyDescent="0.2">
      <c r="A36" s="104" t="s">
        <v>524</v>
      </c>
      <c r="B36" s="83">
        <v>3340.908460435699</v>
      </c>
      <c r="C36" s="83">
        <v>831.88443337681849</v>
      </c>
      <c r="D36" s="83">
        <v>92.012512454291851</v>
      </c>
      <c r="E36" s="83">
        <v>43.711245124806666</v>
      </c>
      <c r="F36" s="83">
        <v>48.301267329485178</v>
      </c>
      <c r="G36" s="83"/>
      <c r="H36" s="83">
        <v>689.94011598810494</v>
      </c>
      <c r="I36" s="83">
        <v>388.56942913932323</v>
      </c>
      <c r="J36" s="83">
        <v>301.37068684878165</v>
      </c>
      <c r="K36" s="83"/>
      <c r="L36" s="83">
        <v>49.931804934421748</v>
      </c>
      <c r="M36" s="83">
        <v>21.338650395649768</v>
      </c>
      <c r="N36" s="83">
        <v>28.593154538771984</v>
      </c>
    </row>
    <row r="37" spans="1:14" x14ac:dyDescent="0.2">
      <c r="A37" s="127" t="s">
        <v>525</v>
      </c>
      <c r="B37" s="83">
        <v>5251.3908481777089</v>
      </c>
      <c r="C37" s="83">
        <v>1978.5226898531084</v>
      </c>
      <c r="D37" s="83">
        <v>200.49485737752372</v>
      </c>
      <c r="E37" s="83">
        <v>103.00587971569547</v>
      </c>
      <c r="F37" s="83">
        <v>97.48897766182823</v>
      </c>
      <c r="G37" s="83"/>
      <c r="H37" s="83">
        <v>1650.46925194953</v>
      </c>
      <c r="I37" s="83">
        <v>818.53938980017995</v>
      </c>
      <c r="J37" s="83">
        <v>831.92986214935001</v>
      </c>
      <c r="K37" s="83"/>
      <c r="L37" s="83">
        <v>127.55858052605483</v>
      </c>
      <c r="M37" s="83">
        <v>62.587962675621725</v>
      </c>
      <c r="N37" s="83">
        <v>64.970617850433101</v>
      </c>
    </row>
    <row r="38" spans="1:14" x14ac:dyDescent="0.2">
      <c r="A38" s="104" t="s">
        <v>525</v>
      </c>
      <c r="B38" s="83">
        <v>5251.3908481777089</v>
      </c>
      <c r="C38" s="83">
        <v>1978.5226898531084</v>
      </c>
      <c r="D38" s="83">
        <v>200.49485737752372</v>
      </c>
      <c r="E38" s="83">
        <v>103.00587971569547</v>
      </c>
      <c r="F38" s="83">
        <v>97.48897766182823</v>
      </c>
      <c r="G38" s="83"/>
      <c r="H38" s="83">
        <v>1650.46925194953</v>
      </c>
      <c r="I38" s="83">
        <v>818.53938980017995</v>
      </c>
      <c r="J38" s="83">
        <v>831.92986214935001</v>
      </c>
      <c r="K38" s="83"/>
      <c r="L38" s="83">
        <v>127.55858052605483</v>
      </c>
      <c r="M38" s="83">
        <v>62.587962675621725</v>
      </c>
      <c r="N38" s="83">
        <v>64.970617850433101</v>
      </c>
    </row>
    <row r="39" spans="1:14" x14ac:dyDescent="0.2">
      <c r="A39" s="127" t="s">
        <v>526</v>
      </c>
      <c r="B39" s="313">
        <v>7277.8379385554117</v>
      </c>
      <c r="C39" s="313">
        <v>2629.6457215618047</v>
      </c>
      <c r="D39" s="313">
        <v>281.15077624848749</v>
      </c>
      <c r="E39" s="313">
        <v>161.99732767381491</v>
      </c>
      <c r="F39" s="313">
        <v>119.15344857467259</v>
      </c>
      <c r="G39" s="313"/>
      <c r="H39" s="313">
        <v>2145.4684964113699</v>
      </c>
      <c r="I39" s="313">
        <v>1115.7476255122576</v>
      </c>
      <c r="J39" s="313">
        <v>1029.7208708991122</v>
      </c>
      <c r="K39" s="313"/>
      <c r="L39" s="313">
        <v>203.02644890194739</v>
      </c>
      <c r="M39" s="313">
        <v>112.52120262900654</v>
      </c>
      <c r="N39" s="313">
        <v>90.505246272940838</v>
      </c>
    </row>
    <row r="40" spans="1:14" x14ac:dyDescent="0.2">
      <c r="A40" s="104" t="s">
        <v>527</v>
      </c>
      <c r="B40" s="83">
        <v>2290.5568406732423</v>
      </c>
      <c r="C40" s="83">
        <v>936.85097627153436</v>
      </c>
      <c r="D40" s="83">
        <v>102.65726431040071</v>
      </c>
      <c r="E40" s="83">
        <v>54.534316167461071</v>
      </c>
      <c r="F40" s="83">
        <v>48.122948142939634</v>
      </c>
      <c r="G40" s="83"/>
      <c r="H40" s="83">
        <v>752.54927752918809</v>
      </c>
      <c r="I40" s="83">
        <v>382.96007351776672</v>
      </c>
      <c r="J40" s="83">
        <v>369.58920401142137</v>
      </c>
      <c r="K40" s="83"/>
      <c r="L40" s="83">
        <v>81.644434431945598</v>
      </c>
      <c r="M40" s="83">
        <v>43.378836658779036</v>
      </c>
      <c r="N40" s="83">
        <v>38.265597773166562</v>
      </c>
    </row>
    <row r="41" spans="1:14" x14ac:dyDescent="0.2">
      <c r="A41" s="104" t="s">
        <v>528</v>
      </c>
      <c r="B41" s="83">
        <v>4987.2810978822135</v>
      </c>
      <c r="C41" s="83">
        <v>1692.7947452902549</v>
      </c>
      <c r="D41" s="83">
        <v>178.49351193808712</v>
      </c>
      <c r="E41" s="83">
        <v>107.46301150635398</v>
      </c>
      <c r="F41" s="83">
        <v>71.030500431733131</v>
      </c>
      <c r="G41" s="83"/>
      <c r="H41" s="83">
        <v>1392.9192188821658</v>
      </c>
      <c r="I41" s="83">
        <v>732.78755199448392</v>
      </c>
      <c r="J41" s="83">
        <v>660.13166688768172</v>
      </c>
      <c r="K41" s="83"/>
      <c r="L41" s="83">
        <v>121.38201447000205</v>
      </c>
      <c r="M41" s="83">
        <v>69.142365970227686</v>
      </c>
      <c r="N41" s="83">
        <v>52.239648499774368</v>
      </c>
    </row>
    <row r="42" spans="1:14" x14ac:dyDescent="0.2">
      <c r="A42" s="127" t="s">
        <v>529</v>
      </c>
      <c r="B42" s="313">
        <v>4491.3131017058968</v>
      </c>
      <c r="C42" s="313">
        <v>1959.0362031331981</v>
      </c>
      <c r="D42" s="313">
        <v>181.00390459704872</v>
      </c>
      <c r="E42" s="313">
        <v>100.59596359221931</v>
      </c>
      <c r="F42" s="313">
        <v>80.407941004829411</v>
      </c>
      <c r="G42" s="313"/>
      <c r="H42" s="313">
        <v>1633.7559076750199</v>
      </c>
      <c r="I42" s="313">
        <v>844.35424896368306</v>
      </c>
      <c r="J42" s="313">
        <v>789.40165871133684</v>
      </c>
      <c r="K42" s="313"/>
      <c r="L42" s="313">
        <v>144.27639086112958</v>
      </c>
      <c r="M42" s="313">
        <v>86.450181627898942</v>
      </c>
      <c r="N42" s="313">
        <v>57.826209233230642</v>
      </c>
    </row>
    <row r="43" spans="1:14" x14ac:dyDescent="0.2">
      <c r="A43" s="104" t="s">
        <v>529</v>
      </c>
      <c r="B43" s="83">
        <v>4491.3131017058968</v>
      </c>
      <c r="C43" s="83">
        <v>1959.0362031331981</v>
      </c>
      <c r="D43" s="83">
        <v>181.00390459704872</v>
      </c>
      <c r="E43" s="83">
        <v>100.59596359221931</v>
      </c>
      <c r="F43" s="83">
        <v>80.407941004829411</v>
      </c>
      <c r="G43" s="83"/>
      <c r="H43" s="83">
        <v>1633.7559076750199</v>
      </c>
      <c r="I43" s="83">
        <v>844.35424896368306</v>
      </c>
      <c r="J43" s="83">
        <v>789.40165871133684</v>
      </c>
      <c r="K43" s="83"/>
      <c r="L43" s="83">
        <v>144.27639086112958</v>
      </c>
      <c r="M43" s="83">
        <v>86.450181627898942</v>
      </c>
      <c r="N43" s="83">
        <v>57.826209233230642</v>
      </c>
    </row>
  </sheetData>
  <mergeCells count="7">
    <mergeCell ref="A1:N1"/>
    <mergeCell ref="B2:B4"/>
    <mergeCell ref="C2:C4"/>
    <mergeCell ref="D2:F3"/>
    <mergeCell ref="H2:J3"/>
    <mergeCell ref="L2:N3"/>
    <mergeCell ref="A2:A4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O23"/>
  <sheetViews>
    <sheetView workbookViewId="0">
      <selection activeCell="L32" sqref="L32"/>
    </sheetView>
  </sheetViews>
  <sheetFormatPr defaultRowHeight="12" x14ac:dyDescent="0.2"/>
  <cols>
    <col min="1" max="1" width="15.42578125" style="325" customWidth="1"/>
    <col min="2" max="6" width="9.85546875" style="325" customWidth="1"/>
    <col min="7" max="7" width="3" style="325" customWidth="1"/>
    <col min="8" max="10" width="9.85546875" style="325" customWidth="1"/>
    <col min="11" max="11" width="3" style="325" customWidth="1"/>
    <col min="12" max="15" width="9.85546875" style="325" customWidth="1"/>
    <col min="16" max="16384" width="9.140625" style="92"/>
  </cols>
  <sheetData>
    <row r="1" spans="1:15" ht="12" customHeight="1" x14ac:dyDescent="0.2">
      <c r="A1" s="509" t="s">
        <v>549</v>
      </c>
      <c r="B1" s="509"/>
      <c r="C1" s="509"/>
      <c r="D1" s="509"/>
      <c r="E1" s="509"/>
      <c r="F1" s="509"/>
      <c r="G1" s="509"/>
      <c r="H1" s="509"/>
      <c r="I1" s="509"/>
      <c r="J1" s="509"/>
      <c r="K1" s="509"/>
      <c r="L1" s="509"/>
      <c r="M1" s="509"/>
      <c r="N1" s="509"/>
      <c r="O1" s="231"/>
    </row>
    <row r="2" spans="1:15" x14ac:dyDescent="0.2">
      <c r="A2" s="510" t="s">
        <v>205</v>
      </c>
      <c r="B2" s="704" t="s">
        <v>439</v>
      </c>
      <c r="C2" s="716" t="s">
        <v>200</v>
      </c>
      <c r="D2" s="511" t="s">
        <v>201</v>
      </c>
      <c r="E2" s="511"/>
      <c r="F2" s="511"/>
      <c r="G2" s="334"/>
      <c r="H2" s="511" t="s">
        <v>202</v>
      </c>
      <c r="I2" s="511"/>
      <c r="J2" s="511"/>
      <c r="K2" s="334"/>
      <c r="L2" s="511" t="s">
        <v>203</v>
      </c>
      <c r="M2" s="511"/>
      <c r="N2" s="511"/>
      <c r="O2" s="701" t="s">
        <v>204</v>
      </c>
    </row>
    <row r="3" spans="1:15" x14ac:dyDescent="0.2">
      <c r="A3" s="510"/>
      <c r="B3" s="704"/>
      <c r="C3" s="716"/>
      <c r="D3" s="512"/>
      <c r="E3" s="512"/>
      <c r="F3" s="512"/>
      <c r="G3" s="64"/>
      <c r="H3" s="512"/>
      <c r="I3" s="512"/>
      <c r="J3" s="512"/>
      <c r="K3" s="64"/>
      <c r="L3" s="512"/>
      <c r="M3" s="512"/>
      <c r="N3" s="512"/>
      <c r="O3" s="702"/>
    </row>
    <row r="4" spans="1:15" x14ac:dyDescent="0.2">
      <c r="A4" s="510"/>
      <c r="B4" s="704"/>
      <c r="C4" s="716"/>
      <c r="D4" s="703" t="s">
        <v>1</v>
      </c>
      <c r="E4" s="703" t="s">
        <v>130</v>
      </c>
      <c r="F4" s="703" t="s">
        <v>131</v>
      </c>
      <c r="G4" s="196"/>
      <c r="H4" s="703" t="s">
        <v>1</v>
      </c>
      <c r="I4" s="703" t="s">
        <v>130</v>
      </c>
      <c r="J4" s="703" t="s">
        <v>131</v>
      </c>
      <c r="K4" s="196"/>
      <c r="L4" s="703" t="s">
        <v>1</v>
      </c>
      <c r="M4" s="703" t="s">
        <v>130</v>
      </c>
      <c r="N4" s="703" t="s">
        <v>131</v>
      </c>
      <c r="O4" s="702"/>
    </row>
    <row r="5" spans="1:15" x14ac:dyDescent="0.2">
      <c r="A5" s="335" t="s">
        <v>507</v>
      </c>
      <c r="B5" s="336">
        <v>310147.68745921011</v>
      </c>
      <c r="C5" s="336">
        <v>23392.650608994209</v>
      </c>
      <c r="D5" s="336">
        <v>3122.1308614569016</v>
      </c>
      <c r="E5" s="336">
        <v>1563.2955121445807</v>
      </c>
      <c r="F5" s="336">
        <v>1558.8353493123209</v>
      </c>
      <c r="G5" s="336"/>
      <c r="H5" s="336">
        <v>18587.707560496143</v>
      </c>
      <c r="I5" s="336">
        <v>9334.3640204923176</v>
      </c>
      <c r="J5" s="336">
        <v>9253.343540003827</v>
      </c>
      <c r="K5" s="336"/>
      <c r="L5" s="336">
        <v>1682.8121870411637</v>
      </c>
      <c r="M5" s="336">
        <v>858.17494013471844</v>
      </c>
      <c r="N5" s="336">
        <v>824.63724690644528</v>
      </c>
      <c r="O5" s="337">
        <f>C5/B5*100</f>
        <v>7.5424230309860869</v>
      </c>
    </row>
    <row r="6" spans="1:15" x14ac:dyDescent="0.2">
      <c r="A6" s="27"/>
      <c r="B6" s="28"/>
      <c r="C6" s="28"/>
      <c r="D6" s="28">
        <f t="shared" ref="D6:D10" si="0">E6+F6</f>
        <v>0</v>
      </c>
      <c r="E6" s="28"/>
      <c r="F6" s="28"/>
      <c r="G6" s="28"/>
      <c r="H6" s="28">
        <f t="shared" ref="H6:H10" si="1">I6+J6</f>
        <v>0</v>
      </c>
      <c r="I6" s="28"/>
      <c r="J6" s="28"/>
      <c r="K6" s="28"/>
      <c r="L6" s="29">
        <f t="shared" ref="L6:L10" si="2">M6+N6</f>
        <v>0</v>
      </c>
      <c r="M6" s="28"/>
      <c r="N6" s="28"/>
      <c r="O6" s="338"/>
    </row>
    <row r="7" spans="1:15" x14ac:dyDescent="0.2">
      <c r="A7" s="335" t="s">
        <v>550</v>
      </c>
      <c r="B7" s="336"/>
      <c r="C7" s="336"/>
      <c r="D7" s="336">
        <f t="shared" si="0"/>
        <v>0</v>
      </c>
      <c r="E7" s="336"/>
      <c r="F7" s="336"/>
      <c r="G7" s="336"/>
      <c r="H7" s="336">
        <f t="shared" si="1"/>
        <v>0</v>
      </c>
      <c r="I7" s="336"/>
      <c r="J7" s="336"/>
      <c r="K7" s="336"/>
      <c r="L7" s="336">
        <f t="shared" si="2"/>
        <v>0</v>
      </c>
      <c r="M7" s="336"/>
      <c r="N7" s="336"/>
      <c r="O7" s="337"/>
    </row>
    <row r="8" spans="1:15" x14ac:dyDescent="0.2">
      <c r="A8" s="30" t="s">
        <v>4</v>
      </c>
      <c r="B8" s="29">
        <v>237609.04329503421</v>
      </c>
      <c r="C8" s="29">
        <v>18166.872425334397</v>
      </c>
      <c r="D8" s="29">
        <v>2443.1253042017115</v>
      </c>
      <c r="E8" s="29">
        <v>1213.1145873400453</v>
      </c>
      <c r="F8" s="29">
        <v>1230.010716861666</v>
      </c>
      <c r="G8" s="29"/>
      <c r="H8" s="29">
        <v>14385.498480306698</v>
      </c>
      <c r="I8" s="29">
        <v>7165.2794831143556</v>
      </c>
      <c r="J8" s="29">
        <v>7220.2189971923417</v>
      </c>
      <c r="K8" s="29"/>
      <c r="L8" s="29">
        <v>1338.2486408259847</v>
      </c>
      <c r="M8" s="29">
        <v>679.87292328084072</v>
      </c>
      <c r="N8" s="29">
        <v>658.37571754514408</v>
      </c>
      <c r="O8" s="339">
        <f t="shared" ref="O8:O14" si="3">C8/B8*100</f>
        <v>7.6456990750040479</v>
      </c>
    </row>
    <row r="9" spans="1:15" x14ac:dyDescent="0.2">
      <c r="A9" s="30" t="s">
        <v>5</v>
      </c>
      <c r="B9" s="29">
        <v>72538.644163879959</v>
      </c>
      <c r="C9" s="29">
        <v>5225.7781836606919</v>
      </c>
      <c r="D9" s="29">
        <v>679.0055572551737</v>
      </c>
      <c r="E9" s="29">
        <v>350.18092480452697</v>
      </c>
      <c r="F9" s="29">
        <v>328.82463245064679</v>
      </c>
      <c r="G9" s="29"/>
      <c r="H9" s="29">
        <v>4202.2090801903441</v>
      </c>
      <c r="I9" s="29">
        <v>2169.0845373784391</v>
      </c>
      <c r="J9" s="29">
        <v>2033.1245428119048</v>
      </c>
      <c r="K9" s="29"/>
      <c r="L9" s="29">
        <v>344.56354621517431</v>
      </c>
      <c r="M9" s="29">
        <v>178.30201685387553</v>
      </c>
      <c r="N9" s="29">
        <v>166.26152936129878</v>
      </c>
      <c r="O9" s="339">
        <f t="shared" si="3"/>
        <v>7.2041299419031963</v>
      </c>
    </row>
    <row r="10" spans="1:15" x14ac:dyDescent="0.2">
      <c r="A10" s="335" t="s">
        <v>205</v>
      </c>
      <c r="B10" s="336"/>
      <c r="C10" s="336"/>
      <c r="D10" s="340">
        <f t="shared" si="0"/>
        <v>0</v>
      </c>
      <c r="E10" s="336"/>
      <c r="F10" s="336"/>
      <c r="G10" s="336"/>
      <c r="H10" s="340">
        <f t="shared" si="1"/>
        <v>0</v>
      </c>
      <c r="I10" s="336"/>
      <c r="J10" s="336"/>
      <c r="K10" s="336"/>
      <c r="L10" s="336">
        <f t="shared" si="2"/>
        <v>0</v>
      </c>
      <c r="M10" s="336"/>
      <c r="N10" s="336"/>
      <c r="O10" s="337"/>
    </row>
    <row r="11" spans="1:15" x14ac:dyDescent="0.2">
      <c r="A11" s="30" t="s">
        <v>8</v>
      </c>
      <c r="B11" s="29">
        <v>92488.069327827645</v>
      </c>
      <c r="C11" s="29">
        <v>4706.5371539767148</v>
      </c>
      <c r="D11" s="29">
        <v>266.08853844378768</v>
      </c>
      <c r="E11" s="29">
        <v>135.35139527776482</v>
      </c>
      <c r="F11" s="29">
        <v>130.73714316602283</v>
      </c>
      <c r="G11" s="29"/>
      <c r="H11" s="29">
        <v>4289.7163798826887</v>
      </c>
      <c r="I11" s="29">
        <v>2097.9466268053034</v>
      </c>
      <c r="J11" s="29">
        <v>2191.7697530773853</v>
      </c>
      <c r="K11" s="29"/>
      <c r="L11" s="29">
        <v>150.7322356502379</v>
      </c>
      <c r="M11" s="29">
        <v>84.594622048602929</v>
      </c>
      <c r="N11" s="29">
        <v>66.137613601634968</v>
      </c>
      <c r="O11" s="339">
        <f t="shared" si="3"/>
        <v>5.0888046298103662</v>
      </c>
    </row>
    <row r="12" spans="1:15" x14ac:dyDescent="0.2">
      <c r="A12" s="30" t="s">
        <v>133</v>
      </c>
      <c r="B12" s="29">
        <v>83953.649745503077</v>
      </c>
      <c r="C12" s="29">
        <v>6040.6912774627044</v>
      </c>
      <c r="D12" s="29">
        <v>1009.5630449902909</v>
      </c>
      <c r="E12" s="29">
        <v>522.85909768092222</v>
      </c>
      <c r="F12" s="29">
        <v>486.70394730936869</v>
      </c>
      <c r="G12" s="29"/>
      <c r="H12" s="29">
        <v>4509.6597174980898</v>
      </c>
      <c r="I12" s="29">
        <v>2315.3202064860689</v>
      </c>
      <c r="J12" s="29">
        <v>2194.3395110120209</v>
      </c>
      <c r="K12" s="29"/>
      <c r="L12" s="29">
        <v>521.46851497432385</v>
      </c>
      <c r="M12" s="29">
        <v>275.33537590644301</v>
      </c>
      <c r="N12" s="29">
        <v>246.13313906788088</v>
      </c>
      <c r="O12" s="339">
        <f t="shared" si="3"/>
        <v>7.1952694085062925</v>
      </c>
    </row>
    <row r="13" spans="1:15" x14ac:dyDescent="0.2">
      <c r="A13" s="30" t="s">
        <v>134</v>
      </c>
      <c r="B13" s="29">
        <v>85921.324275348612</v>
      </c>
      <c r="C13" s="29">
        <v>7218.5148299514349</v>
      </c>
      <c r="D13" s="29">
        <v>830.17787583912332</v>
      </c>
      <c r="E13" s="29">
        <v>400.48781950028058</v>
      </c>
      <c r="F13" s="29">
        <v>429.69005633884268</v>
      </c>
      <c r="G13" s="29"/>
      <c r="H13" s="29">
        <v>5939.178739881093</v>
      </c>
      <c r="I13" s="29">
        <v>3005.0492289588019</v>
      </c>
      <c r="J13" s="29">
        <v>2934.129510922291</v>
      </c>
      <c r="K13" s="29"/>
      <c r="L13" s="29">
        <v>449.1582142312177</v>
      </c>
      <c r="M13" s="29">
        <v>222.49323305571156</v>
      </c>
      <c r="N13" s="29">
        <v>226.66498117550614</v>
      </c>
      <c r="O13" s="339">
        <f t="shared" si="3"/>
        <v>8.4013076972819363</v>
      </c>
    </row>
    <row r="14" spans="1:15" x14ac:dyDescent="0.2">
      <c r="A14" s="30" t="s">
        <v>206</v>
      </c>
      <c r="B14" s="29">
        <v>47784.644109979032</v>
      </c>
      <c r="C14" s="29">
        <v>5426.907347604505</v>
      </c>
      <c r="D14" s="29">
        <v>1016.3014021836552</v>
      </c>
      <c r="E14" s="29">
        <v>504.59719968559102</v>
      </c>
      <c r="F14" s="29">
        <v>511.70420249806415</v>
      </c>
      <c r="G14" s="29"/>
      <c r="H14" s="29">
        <v>3849.1527232354747</v>
      </c>
      <c r="I14" s="29">
        <v>1916.0479582427693</v>
      </c>
      <c r="J14" s="29">
        <v>1933.1047649927054</v>
      </c>
      <c r="K14" s="29"/>
      <c r="L14" s="29">
        <v>561.45322218537513</v>
      </c>
      <c r="M14" s="29">
        <v>275.75170912395635</v>
      </c>
      <c r="N14" s="29">
        <v>285.70151306141872</v>
      </c>
      <c r="O14" s="339">
        <f t="shared" si="3"/>
        <v>11.357011124984366</v>
      </c>
    </row>
    <row r="23" spans="6:6" x14ac:dyDescent="0.2">
      <c r="F23" s="325" t="s">
        <v>486</v>
      </c>
    </row>
  </sheetData>
  <mergeCells count="8">
    <mergeCell ref="A1:N1"/>
    <mergeCell ref="O2:O4"/>
    <mergeCell ref="A2:A4"/>
    <mergeCell ref="B2:B4"/>
    <mergeCell ref="C2:C4"/>
    <mergeCell ref="D2:F3"/>
    <mergeCell ref="H2:J3"/>
    <mergeCell ref="L2:N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5F497A"/>
  </sheetPr>
  <dimension ref="A1"/>
  <sheetViews>
    <sheetView workbookViewId="0">
      <selection activeCell="N27" sqref="N27"/>
    </sheetView>
  </sheetViews>
  <sheetFormatPr defaultRowHeight="15" x14ac:dyDescent="0.25"/>
  <cols>
    <col min="1" max="16384" width="9.140625" style="1"/>
  </cols>
  <sheetData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55"/>
  <sheetViews>
    <sheetView zoomScale="120" zoomScaleNormal="120" workbookViewId="0">
      <selection activeCell="S14" sqref="S14"/>
    </sheetView>
  </sheetViews>
  <sheetFormatPr defaultRowHeight="12" x14ac:dyDescent="0.2"/>
  <cols>
    <col min="1" max="1" width="18.28515625" style="92" customWidth="1"/>
    <col min="2" max="4" width="9.140625" style="92"/>
    <col min="5" max="5" width="11.140625" style="92" customWidth="1"/>
    <col min="6" max="7" width="9.140625" style="92"/>
    <col min="8" max="8" width="12.140625" style="92" customWidth="1"/>
    <col min="9" max="9" width="9.140625" style="92"/>
    <col min="10" max="10" width="10.140625" style="92" customWidth="1"/>
    <col min="11" max="11" width="10.28515625" style="92" customWidth="1"/>
    <col min="12" max="12" width="10.42578125" style="92" customWidth="1"/>
    <col min="13" max="13" width="9.140625" style="92"/>
    <col min="14" max="14" width="10.85546875" style="92" customWidth="1"/>
    <col min="15" max="15" width="11.85546875" style="92" customWidth="1"/>
    <col min="16" max="16" width="13.42578125" style="92" customWidth="1"/>
    <col min="17" max="16384" width="9.140625" style="92"/>
  </cols>
  <sheetData>
    <row r="1" spans="1:16" ht="15" customHeight="1" x14ac:dyDescent="0.2">
      <c r="A1" s="513" t="s">
        <v>480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3"/>
    </row>
    <row r="2" spans="1:16" ht="21" customHeight="1" x14ac:dyDescent="0.2">
      <c r="A2" s="705" t="s">
        <v>460</v>
      </c>
      <c r="B2" s="516" t="s">
        <v>438</v>
      </c>
      <c r="C2" s="707" t="s">
        <v>481</v>
      </c>
      <c r="D2" s="707"/>
      <c r="E2" s="707"/>
      <c r="F2" s="707"/>
      <c r="G2" s="707"/>
      <c r="H2" s="707"/>
      <c r="I2" s="707"/>
      <c r="J2" s="707"/>
      <c r="K2" s="707"/>
      <c r="L2" s="707"/>
      <c r="M2" s="707"/>
      <c r="N2" s="707"/>
      <c r="O2" s="707"/>
      <c r="P2" s="707"/>
    </row>
    <row r="3" spans="1:16" ht="35.25" customHeight="1" x14ac:dyDescent="0.2">
      <c r="A3" s="705"/>
      <c r="B3" s="708"/>
      <c r="C3" s="709" t="s">
        <v>146</v>
      </c>
      <c r="D3" s="709" t="s">
        <v>147</v>
      </c>
      <c r="E3" s="709" t="s">
        <v>148</v>
      </c>
      <c r="F3" s="709" t="s">
        <v>149</v>
      </c>
      <c r="G3" s="709" t="s">
        <v>150</v>
      </c>
      <c r="H3" s="709" t="s">
        <v>151</v>
      </c>
      <c r="I3" s="709" t="s">
        <v>152</v>
      </c>
      <c r="J3" s="709" t="s">
        <v>153</v>
      </c>
      <c r="K3" s="709" t="s">
        <v>154</v>
      </c>
      <c r="L3" s="709" t="s">
        <v>155</v>
      </c>
      <c r="M3" s="709" t="s">
        <v>156</v>
      </c>
      <c r="N3" s="709" t="s">
        <v>157</v>
      </c>
      <c r="O3" s="709" t="s">
        <v>158</v>
      </c>
      <c r="P3" s="709" t="s">
        <v>159</v>
      </c>
    </row>
    <row r="4" spans="1:16" x14ac:dyDescent="0.2">
      <c r="A4" s="710" t="s">
        <v>507</v>
      </c>
      <c r="B4" s="711">
        <v>645394.51478725532</v>
      </c>
      <c r="C4" s="712">
        <v>598932.40406087053</v>
      </c>
      <c r="D4" s="712">
        <v>21443.681104394356</v>
      </c>
      <c r="E4" s="712">
        <v>1397.5201686748194</v>
      </c>
      <c r="F4" s="712">
        <v>2886.2721979397129</v>
      </c>
      <c r="G4" s="712">
        <v>279.67157277078383</v>
      </c>
      <c r="H4" s="712">
        <v>103.68408712076793</v>
      </c>
      <c r="I4" s="712">
        <v>14.360826025125188</v>
      </c>
      <c r="J4" s="712">
        <v>25.809010293387978</v>
      </c>
      <c r="K4" s="712">
        <v>209.34955133947273</v>
      </c>
      <c r="L4" s="712">
        <v>22.617503436598515</v>
      </c>
      <c r="M4" s="712">
        <v>47.140413536756512</v>
      </c>
      <c r="N4" s="712">
        <v>28.491276204135005</v>
      </c>
      <c r="O4" s="712">
        <v>11920.281936479274</v>
      </c>
      <c r="P4" s="712">
        <v>8083.2310788646873</v>
      </c>
    </row>
    <row r="5" spans="1:16" x14ac:dyDescent="0.2">
      <c r="A5" s="713"/>
      <c r="B5" s="714"/>
      <c r="C5" s="714"/>
      <c r="D5" s="714"/>
      <c r="E5" s="714"/>
      <c r="F5" s="714"/>
      <c r="G5" s="714"/>
      <c r="H5" s="714"/>
      <c r="I5" s="714"/>
      <c r="J5" s="714"/>
      <c r="K5" s="714"/>
      <c r="L5" s="714"/>
      <c r="M5" s="714"/>
      <c r="N5" s="714"/>
      <c r="O5" s="714"/>
      <c r="P5" s="714"/>
    </row>
    <row r="6" spans="1:16" x14ac:dyDescent="0.2">
      <c r="A6" s="710" t="s">
        <v>117</v>
      </c>
      <c r="B6" s="715"/>
      <c r="C6" s="715"/>
      <c r="D6" s="715"/>
      <c r="E6" s="715"/>
      <c r="F6" s="715"/>
      <c r="G6" s="715"/>
      <c r="H6" s="715"/>
      <c r="I6" s="715"/>
      <c r="J6" s="715"/>
      <c r="K6" s="715"/>
      <c r="L6" s="715"/>
      <c r="M6" s="715"/>
      <c r="N6" s="715"/>
      <c r="O6" s="715"/>
      <c r="P6" s="715"/>
    </row>
    <row r="7" spans="1:16" x14ac:dyDescent="0.2">
      <c r="A7" s="13" t="s">
        <v>4</v>
      </c>
      <c r="B7" s="132">
        <v>491739.52477878256</v>
      </c>
      <c r="C7" s="70">
        <v>455337.92611243308</v>
      </c>
      <c r="D7" s="70">
        <v>17442.58408151324</v>
      </c>
      <c r="E7" s="70">
        <v>1236.39587419124</v>
      </c>
      <c r="F7" s="70">
        <v>2282.5082785641584</v>
      </c>
      <c r="G7" s="70">
        <v>233.81378001338092</v>
      </c>
      <c r="H7" s="70">
        <v>84.846881827209145</v>
      </c>
      <c r="I7" s="70">
        <v>14.360826025125188</v>
      </c>
      <c r="J7" s="70">
        <v>25.809010293387978</v>
      </c>
      <c r="K7" s="70">
        <v>24.593903758381284</v>
      </c>
      <c r="L7" s="70">
        <v>21.179068390667148</v>
      </c>
      <c r="M7" s="70">
        <v>45.749830830158309</v>
      </c>
      <c r="N7" s="70">
        <v>21.398806252988166</v>
      </c>
      <c r="O7" s="70">
        <v>9040.255082215459</v>
      </c>
      <c r="P7" s="70">
        <v>5928.103242250666</v>
      </c>
    </row>
    <row r="8" spans="1:16" x14ac:dyDescent="0.2">
      <c r="A8" s="13" t="s">
        <v>5</v>
      </c>
      <c r="B8" s="132">
        <v>153654.99001018796</v>
      </c>
      <c r="C8" s="70">
        <v>143594.47794921242</v>
      </c>
      <c r="D8" s="70">
        <v>4001.0970228781257</v>
      </c>
      <c r="E8" s="70">
        <v>161.1242944835785</v>
      </c>
      <c r="F8" s="70">
        <v>603.76391937555388</v>
      </c>
      <c r="G8" s="70">
        <v>45.857792757403153</v>
      </c>
      <c r="H8" s="70">
        <v>18.837205293558778</v>
      </c>
      <c r="I8" s="70">
        <v>0</v>
      </c>
      <c r="J8" s="70">
        <v>0</v>
      </c>
      <c r="K8" s="70">
        <v>184.75564758109147</v>
      </c>
      <c r="L8" s="70">
        <v>1.4384350459313664</v>
      </c>
      <c r="M8" s="70">
        <v>1.3905827065982008</v>
      </c>
      <c r="N8" s="70">
        <v>7.0924699511468354</v>
      </c>
      <c r="O8" s="70">
        <v>2880.0268542645831</v>
      </c>
      <c r="P8" s="70">
        <v>2155.1278366141564</v>
      </c>
    </row>
    <row r="9" spans="1:16" x14ac:dyDescent="0.2">
      <c r="A9" s="304" t="s">
        <v>473</v>
      </c>
      <c r="B9" s="350"/>
      <c r="C9" s="350"/>
      <c r="D9" s="350"/>
      <c r="E9" s="350"/>
      <c r="F9" s="350"/>
      <c r="G9" s="350"/>
      <c r="H9" s="350"/>
      <c r="I9" s="350"/>
      <c r="J9" s="350"/>
      <c r="K9" s="350"/>
      <c r="L9" s="350"/>
      <c r="M9" s="350"/>
      <c r="N9" s="350"/>
      <c r="O9" s="350"/>
      <c r="P9" s="350"/>
    </row>
    <row r="10" spans="1:16" s="95" customFormat="1" x14ac:dyDescent="0.2">
      <c r="A10" s="119" t="s">
        <v>508</v>
      </c>
      <c r="B10" s="131">
        <v>209989.64996434966</v>
      </c>
      <c r="C10" s="71">
        <v>192050.50330349372</v>
      </c>
      <c r="D10" s="71">
        <v>8739.4162844033217</v>
      </c>
      <c r="E10" s="71">
        <v>307.35054098753386</v>
      </c>
      <c r="F10" s="71">
        <v>1176.2312278593888</v>
      </c>
      <c r="G10" s="71">
        <v>116.09729364646293</v>
      </c>
      <c r="H10" s="71">
        <v>39.041224604178367</v>
      </c>
      <c r="I10" s="71">
        <v>5.7423527110645196</v>
      </c>
      <c r="J10" s="71">
        <v>8.625619302569639</v>
      </c>
      <c r="K10" s="71">
        <v>12.772233741158932</v>
      </c>
      <c r="L10" s="71">
        <v>2.8590861195594006</v>
      </c>
      <c r="M10" s="71">
        <v>25.737218366417402</v>
      </c>
      <c r="N10" s="71">
        <v>8.5469491073400565</v>
      </c>
      <c r="O10" s="71">
        <v>4437.4689045335717</v>
      </c>
      <c r="P10" s="71">
        <v>3059.2577254303742</v>
      </c>
    </row>
    <row r="11" spans="1:16" x14ac:dyDescent="0.2">
      <c r="A11" s="117" t="s">
        <v>508</v>
      </c>
      <c r="B11" s="132">
        <v>206480.58665244674</v>
      </c>
      <c r="C11" s="70">
        <v>188580.10247449673</v>
      </c>
      <c r="D11" s="70">
        <v>8715.2985912095464</v>
      </c>
      <c r="E11" s="70">
        <v>305.91210594160248</v>
      </c>
      <c r="F11" s="70">
        <v>1163.1248731933276</v>
      </c>
      <c r="G11" s="70">
        <v>116.09729364646293</v>
      </c>
      <c r="H11" s="70">
        <v>39.041224604178367</v>
      </c>
      <c r="I11" s="70">
        <v>5.7423527110645196</v>
      </c>
      <c r="J11" s="70">
        <v>8.625619302569639</v>
      </c>
      <c r="K11" s="70">
        <v>12.772233741158932</v>
      </c>
      <c r="L11" s="70">
        <v>2.8590861195594006</v>
      </c>
      <c r="M11" s="70">
        <v>25.737218366417402</v>
      </c>
      <c r="N11" s="70">
        <v>8.5469491073400565</v>
      </c>
      <c r="O11" s="70">
        <v>4437.4689045335717</v>
      </c>
      <c r="P11" s="70">
        <v>3059.2577254303742</v>
      </c>
    </row>
    <row r="12" spans="1:16" s="95" customFormat="1" x14ac:dyDescent="0.2">
      <c r="A12" s="117" t="s">
        <v>509</v>
      </c>
      <c r="B12" s="132">
        <v>3509.0633118923756</v>
      </c>
      <c r="C12" s="70">
        <v>3470.4008289866065</v>
      </c>
      <c r="D12" s="70">
        <v>24.117693193775789</v>
      </c>
      <c r="E12" s="70">
        <v>1.4384350459313664</v>
      </c>
      <c r="F12" s="70">
        <v>13.106354666061179</v>
      </c>
      <c r="G12" s="70">
        <v>0</v>
      </c>
      <c r="H12" s="70">
        <v>0</v>
      </c>
      <c r="I12" s="70">
        <v>0</v>
      </c>
      <c r="J12" s="70">
        <v>0</v>
      </c>
      <c r="K12" s="70">
        <v>0</v>
      </c>
      <c r="L12" s="70">
        <v>0</v>
      </c>
      <c r="M12" s="70">
        <v>0</v>
      </c>
      <c r="N12" s="70">
        <v>0</v>
      </c>
      <c r="O12" s="70">
        <v>0</v>
      </c>
      <c r="P12" s="70">
        <v>0</v>
      </c>
    </row>
    <row r="13" spans="1:16" s="95" customFormat="1" x14ac:dyDescent="0.2">
      <c r="A13" s="119" t="s">
        <v>510</v>
      </c>
      <c r="B13" s="131">
        <v>209950.04399690568</v>
      </c>
      <c r="C13" s="71">
        <v>196299.71926928329</v>
      </c>
      <c r="D13" s="71">
        <v>6513.201591517518</v>
      </c>
      <c r="E13" s="71">
        <v>286.59898546485908</v>
      </c>
      <c r="F13" s="71">
        <v>786.46104305021186</v>
      </c>
      <c r="G13" s="71">
        <v>126.08806828395879</v>
      </c>
      <c r="H13" s="71">
        <v>33.008233513472547</v>
      </c>
      <c r="I13" s="71">
        <v>7.1800382681293016</v>
      </c>
      <c r="J13" s="71">
        <v>8.5431893918047042</v>
      </c>
      <c r="K13" s="71">
        <v>187.70873568119103</v>
      </c>
      <c r="L13" s="71">
        <v>8.4051319513820388</v>
      </c>
      <c r="M13" s="71">
        <v>11.394139149680241</v>
      </c>
      <c r="N13" s="71">
        <v>18.52367602316691</v>
      </c>
      <c r="O13" s="71">
        <v>2900.5609411587466</v>
      </c>
      <c r="P13" s="71">
        <v>2762.650954133921</v>
      </c>
    </row>
    <row r="14" spans="1:16" x14ac:dyDescent="0.2">
      <c r="A14" s="117" t="s">
        <v>510</v>
      </c>
      <c r="B14" s="132">
        <v>200368.46547882931</v>
      </c>
      <c r="C14" s="70">
        <v>187299.33531786429</v>
      </c>
      <c r="D14" s="70">
        <v>6203.0928387197937</v>
      </c>
      <c r="E14" s="70">
        <v>286.59898546485908</v>
      </c>
      <c r="F14" s="70">
        <v>769.07270272436369</v>
      </c>
      <c r="G14" s="70">
        <v>97.446597677873598</v>
      </c>
      <c r="H14" s="70">
        <v>33.008233513472547</v>
      </c>
      <c r="I14" s="70">
        <v>7.1800382681293016</v>
      </c>
      <c r="J14" s="70">
        <v>8.5431893918047042</v>
      </c>
      <c r="K14" s="70">
        <v>5.835605202738094</v>
      </c>
      <c r="L14" s="70">
        <v>8.4051319513820388</v>
      </c>
      <c r="M14" s="70">
        <v>11.394139149680241</v>
      </c>
      <c r="N14" s="70">
        <v>18.52367602316691</v>
      </c>
      <c r="O14" s="70">
        <v>2896.1987740547938</v>
      </c>
      <c r="P14" s="70">
        <v>2723.8302487905726</v>
      </c>
    </row>
    <row r="15" spans="1:16" s="95" customFormat="1" x14ac:dyDescent="0.2">
      <c r="A15" s="117" t="s">
        <v>511</v>
      </c>
      <c r="B15" s="132">
        <v>2080.3040360124965</v>
      </c>
      <c r="C15" s="70">
        <v>2069.7841248019199</v>
      </c>
      <c r="D15" s="70">
        <v>10.519911210577479</v>
      </c>
      <c r="E15" s="70">
        <v>0</v>
      </c>
      <c r="F15" s="70">
        <v>0</v>
      </c>
      <c r="G15" s="70">
        <v>0</v>
      </c>
      <c r="H15" s="70">
        <v>0</v>
      </c>
      <c r="I15" s="70">
        <v>0</v>
      </c>
      <c r="J15" s="70">
        <v>0</v>
      </c>
      <c r="K15" s="70">
        <v>0</v>
      </c>
      <c r="L15" s="70">
        <v>0</v>
      </c>
      <c r="M15" s="70">
        <v>0</v>
      </c>
      <c r="N15" s="70">
        <v>0</v>
      </c>
      <c r="O15" s="70">
        <v>0</v>
      </c>
      <c r="P15" s="70">
        <v>0</v>
      </c>
    </row>
    <row r="16" spans="1:16" x14ac:dyDescent="0.2">
      <c r="A16" s="117" t="s">
        <v>512</v>
      </c>
      <c r="B16" s="132">
        <v>4638.1905424099723</v>
      </c>
      <c r="C16" s="70">
        <v>4392.8043948470813</v>
      </c>
      <c r="D16" s="70">
        <v>185.04575633452225</v>
      </c>
      <c r="E16" s="70">
        <v>0</v>
      </c>
      <c r="F16" s="70">
        <v>15.723977148800591</v>
      </c>
      <c r="G16" s="70">
        <v>28.641470606085193</v>
      </c>
      <c r="H16" s="70">
        <v>0</v>
      </c>
      <c r="I16" s="70">
        <v>0</v>
      </c>
      <c r="J16" s="70">
        <v>0</v>
      </c>
      <c r="K16" s="70">
        <v>0</v>
      </c>
      <c r="L16" s="70">
        <v>0</v>
      </c>
      <c r="M16" s="70">
        <v>0</v>
      </c>
      <c r="N16" s="70">
        <v>0</v>
      </c>
      <c r="O16" s="70">
        <v>4.3621671039523688</v>
      </c>
      <c r="P16" s="70">
        <v>11.612776369542695</v>
      </c>
    </row>
    <row r="17" spans="1:16" s="95" customFormat="1" x14ac:dyDescent="0.2">
      <c r="A17" s="117" t="s">
        <v>513</v>
      </c>
      <c r="B17" s="132">
        <v>2863.0839396274096</v>
      </c>
      <c r="C17" s="70">
        <v>2537.795431745461</v>
      </c>
      <c r="D17" s="70">
        <v>114.54308525264216</v>
      </c>
      <c r="E17" s="70">
        <v>0</v>
      </c>
      <c r="F17" s="70">
        <v>1.6643631770477725</v>
      </c>
      <c r="G17" s="70">
        <v>0</v>
      </c>
      <c r="H17" s="70">
        <v>0</v>
      </c>
      <c r="I17" s="70">
        <v>0</v>
      </c>
      <c r="J17" s="70">
        <v>0</v>
      </c>
      <c r="K17" s="70">
        <v>181.87313047845294</v>
      </c>
      <c r="L17" s="70">
        <v>0</v>
      </c>
      <c r="M17" s="70">
        <v>0</v>
      </c>
      <c r="N17" s="70">
        <v>0</v>
      </c>
      <c r="O17" s="70">
        <v>0</v>
      </c>
      <c r="P17" s="70">
        <v>27.207928973804808</v>
      </c>
    </row>
    <row r="18" spans="1:16" x14ac:dyDescent="0.2">
      <c r="A18" s="119" t="s">
        <v>514</v>
      </c>
      <c r="B18" s="131">
        <v>49295.272665180542</v>
      </c>
      <c r="C18" s="71">
        <v>46033.896039588399</v>
      </c>
      <c r="D18" s="71">
        <v>1881.2226138530793</v>
      </c>
      <c r="E18" s="71">
        <v>34.6071518280744</v>
      </c>
      <c r="F18" s="71">
        <v>329.28875126864665</v>
      </c>
      <c r="G18" s="71">
        <v>20.150040702347976</v>
      </c>
      <c r="H18" s="71">
        <v>2.8768700918627328</v>
      </c>
      <c r="I18" s="71">
        <v>0</v>
      </c>
      <c r="J18" s="71">
        <v>0</v>
      </c>
      <c r="K18" s="71">
        <v>0</v>
      </c>
      <c r="L18" s="71">
        <v>1.461866029010501</v>
      </c>
      <c r="M18" s="71">
        <v>2.8590861195594006</v>
      </c>
      <c r="N18" s="71">
        <v>0</v>
      </c>
      <c r="O18" s="71">
        <v>809.92116160880266</v>
      </c>
      <c r="P18" s="71">
        <v>178.98908409345017</v>
      </c>
    </row>
    <row r="19" spans="1:16" s="95" customFormat="1" x14ac:dyDescent="0.2">
      <c r="A19" s="117" t="s">
        <v>514</v>
      </c>
      <c r="B19" s="347">
        <v>43765.859848857319</v>
      </c>
      <c r="C19" s="348">
        <v>41011.542633000492</v>
      </c>
      <c r="D19" s="348">
        <v>1483.8584128952944</v>
      </c>
      <c r="E19" s="348">
        <v>24.248097328729134</v>
      </c>
      <c r="F19" s="348">
        <v>238.55328633157629</v>
      </c>
      <c r="G19" s="348">
        <v>17.267523599709442</v>
      </c>
      <c r="H19" s="348">
        <v>2.8768700918627328</v>
      </c>
      <c r="I19" s="348">
        <v>0</v>
      </c>
      <c r="J19" s="348">
        <v>0</v>
      </c>
      <c r="K19" s="348">
        <v>0</v>
      </c>
      <c r="L19" s="348">
        <v>1.461866029010501</v>
      </c>
      <c r="M19" s="348">
        <v>2.8590861195594006</v>
      </c>
      <c r="N19" s="348">
        <v>0</v>
      </c>
      <c r="O19" s="348">
        <v>805.64142441561523</v>
      </c>
      <c r="P19" s="348">
        <v>177.55064904751882</v>
      </c>
    </row>
    <row r="20" spans="1:16" x14ac:dyDescent="0.2">
      <c r="A20" s="117" t="s">
        <v>515</v>
      </c>
      <c r="B20" s="132">
        <v>5529.412816327952</v>
      </c>
      <c r="C20" s="70">
        <v>5022.3534065920512</v>
      </c>
      <c r="D20" s="70">
        <v>397.36420095778647</v>
      </c>
      <c r="E20" s="70">
        <v>10.359054499345266</v>
      </c>
      <c r="F20" s="70">
        <v>90.73546493707029</v>
      </c>
      <c r="G20" s="70">
        <v>2.882517102638535</v>
      </c>
      <c r="H20" s="70">
        <v>0</v>
      </c>
      <c r="I20" s="70">
        <v>0</v>
      </c>
      <c r="J20" s="70">
        <v>0</v>
      </c>
      <c r="K20" s="70">
        <v>0</v>
      </c>
      <c r="L20" s="70">
        <v>0</v>
      </c>
      <c r="M20" s="70">
        <v>0</v>
      </c>
      <c r="N20" s="70">
        <v>0</v>
      </c>
      <c r="O20" s="70">
        <v>4.2797371931874348</v>
      </c>
      <c r="P20" s="70">
        <v>1.4384350459313664</v>
      </c>
    </row>
    <row r="21" spans="1:16" s="95" customFormat="1" x14ac:dyDescent="0.2">
      <c r="A21" s="119" t="s">
        <v>516</v>
      </c>
      <c r="B21" s="131">
        <v>37020.921268050188</v>
      </c>
      <c r="C21" s="71">
        <v>34733.615190363184</v>
      </c>
      <c r="D21" s="71">
        <v>967.23362465688115</v>
      </c>
      <c r="E21" s="71">
        <v>20.61256777066815</v>
      </c>
      <c r="F21" s="71">
        <v>196.88419016316797</v>
      </c>
      <c r="G21" s="71">
        <v>0</v>
      </c>
      <c r="H21" s="71">
        <v>0</v>
      </c>
      <c r="I21" s="71">
        <v>0</v>
      </c>
      <c r="J21" s="71">
        <v>0</v>
      </c>
      <c r="K21" s="71">
        <v>1.4384350459313664</v>
      </c>
      <c r="L21" s="71">
        <v>0</v>
      </c>
      <c r="M21" s="71">
        <v>1.4206510736280342</v>
      </c>
      <c r="N21" s="71">
        <v>0</v>
      </c>
      <c r="O21" s="71">
        <v>708.58493609381333</v>
      </c>
      <c r="P21" s="71">
        <v>391.1316728846478</v>
      </c>
    </row>
    <row r="22" spans="1:16" x14ac:dyDescent="0.2">
      <c r="A22" s="117" t="s">
        <v>516</v>
      </c>
      <c r="B22" s="132">
        <v>20107.877921108786</v>
      </c>
      <c r="C22" s="70">
        <v>18534.379683140873</v>
      </c>
      <c r="D22" s="70">
        <v>638.72872654377522</v>
      </c>
      <c r="E22" s="70">
        <v>13.206601371422442</v>
      </c>
      <c r="F22" s="70">
        <v>170.88057819911842</v>
      </c>
      <c r="G22" s="70">
        <v>0</v>
      </c>
      <c r="H22" s="70">
        <v>0</v>
      </c>
      <c r="I22" s="70">
        <v>0</v>
      </c>
      <c r="J22" s="70">
        <v>0</v>
      </c>
      <c r="K22" s="70">
        <v>1.4384350459313664</v>
      </c>
      <c r="L22" s="70">
        <v>0</v>
      </c>
      <c r="M22" s="70">
        <v>1.4206510736280342</v>
      </c>
      <c r="N22" s="70">
        <v>0</v>
      </c>
      <c r="O22" s="70">
        <v>702.67975026678903</v>
      </c>
      <c r="P22" s="70">
        <v>45.143495466420994</v>
      </c>
    </row>
    <row r="23" spans="1:16" x14ac:dyDescent="0.2">
      <c r="A23" s="117" t="s">
        <v>517</v>
      </c>
      <c r="B23" s="132">
        <v>8273.7098644346806</v>
      </c>
      <c r="C23" s="70">
        <v>8043.9669194445833</v>
      </c>
      <c r="D23" s="70">
        <v>177.22953283767518</v>
      </c>
      <c r="E23" s="70">
        <v>0</v>
      </c>
      <c r="F23" s="70">
        <v>7.3469674715599096</v>
      </c>
      <c r="G23" s="70">
        <v>0</v>
      </c>
      <c r="H23" s="70">
        <v>0</v>
      </c>
      <c r="I23" s="70">
        <v>0</v>
      </c>
      <c r="J23" s="70">
        <v>0</v>
      </c>
      <c r="K23" s="70">
        <v>0</v>
      </c>
      <c r="L23" s="70">
        <v>0</v>
      </c>
      <c r="M23" s="70">
        <v>0</v>
      </c>
      <c r="N23" s="70">
        <v>0</v>
      </c>
      <c r="O23" s="70">
        <v>1.5380840372473263</v>
      </c>
      <c r="P23" s="70">
        <v>43.628360643636199</v>
      </c>
    </row>
    <row r="24" spans="1:16" s="95" customFormat="1" x14ac:dyDescent="0.2">
      <c r="A24" s="117" t="s">
        <v>518</v>
      </c>
      <c r="B24" s="132">
        <v>8639.3334825038637</v>
      </c>
      <c r="C24" s="70">
        <v>8155.268587772428</v>
      </c>
      <c r="D24" s="70">
        <v>151.27536527543126</v>
      </c>
      <c r="E24" s="70">
        <v>7.4059663992457088</v>
      </c>
      <c r="F24" s="70">
        <v>18.656644492489782</v>
      </c>
      <c r="G24" s="70">
        <v>0</v>
      </c>
      <c r="H24" s="70">
        <v>0</v>
      </c>
      <c r="I24" s="70">
        <v>0</v>
      </c>
      <c r="J24" s="70">
        <v>0</v>
      </c>
      <c r="K24" s="70">
        <v>0</v>
      </c>
      <c r="L24" s="70">
        <v>0</v>
      </c>
      <c r="M24" s="70">
        <v>0</v>
      </c>
      <c r="N24" s="70">
        <v>0</v>
      </c>
      <c r="O24" s="70">
        <v>4.3671017897768936</v>
      </c>
      <c r="P24" s="70">
        <v>302.35981677459102</v>
      </c>
    </row>
    <row r="25" spans="1:16" x14ac:dyDescent="0.2">
      <c r="A25" s="119" t="s">
        <v>519</v>
      </c>
      <c r="B25" s="131">
        <v>63663.707363653833</v>
      </c>
      <c r="C25" s="71">
        <v>59801.933122783608</v>
      </c>
      <c r="D25" s="71">
        <v>1559.3260106551679</v>
      </c>
      <c r="E25" s="71">
        <v>682.03457141764261</v>
      </c>
      <c r="F25" s="71">
        <v>212.35310227321156</v>
      </c>
      <c r="G25" s="71">
        <v>10.114916914502938</v>
      </c>
      <c r="H25" s="71">
        <v>24.508090085096722</v>
      </c>
      <c r="I25" s="71">
        <v>1.4384350459313664</v>
      </c>
      <c r="J25" s="71">
        <v>8.6402015990136292</v>
      </c>
      <c r="K25" s="71">
        <v>1.4214005624946175</v>
      </c>
      <c r="L25" s="71">
        <v>9.891419336646571</v>
      </c>
      <c r="M25" s="71">
        <v>4.338736120873234</v>
      </c>
      <c r="N25" s="71">
        <v>0</v>
      </c>
      <c r="O25" s="71">
        <v>1120.0829402340787</v>
      </c>
      <c r="P25" s="71">
        <v>227.62441662772989</v>
      </c>
    </row>
    <row r="26" spans="1:16" s="95" customFormat="1" x14ac:dyDescent="0.2">
      <c r="A26" s="117" t="s">
        <v>519</v>
      </c>
      <c r="B26" s="132">
        <v>55746.461196234406</v>
      </c>
      <c r="C26" s="70">
        <v>51963.839571617194</v>
      </c>
      <c r="D26" s="70">
        <v>1494.5512549106531</v>
      </c>
      <c r="E26" s="70">
        <v>680.61392034401456</v>
      </c>
      <c r="F26" s="70">
        <v>202.27840994091625</v>
      </c>
      <c r="G26" s="70">
        <v>8.6530508854924371</v>
      </c>
      <c r="H26" s="70">
        <v>24.508090085096722</v>
      </c>
      <c r="I26" s="70">
        <v>1.4384350459313664</v>
      </c>
      <c r="J26" s="70">
        <v>8.6402015990136292</v>
      </c>
      <c r="K26" s="70">
        <v>1.4214005624946175</v>
      </c>
      <c r="L26" s="70">
        <v>9.891419336646571</v>
      </c>
      <c r="M26" s="70">
        <v>4.338736120873234</v>
      </c>
      <c r="N26" s="70">
        <v>0</v>
      </c>
      <c r="O26" s="70">
        <v>1120.0829402340787</v>
      </c>
      <c r="P26" s="70">
        <v>226.20376555410186</v>
      </c>
    </row>
    <row r="27" spans="1:16" x14ac:dyDescent="0.2">
      <c r="A27" s="117" t="s">
        <v>520</v>
      </c>
      <c r="B27" s="132">
        <v>2811.3953123424862</v>
      </c>
      <c r="C27" s="70">
        <v>2767.7570152733201</v>
      </c>
      <c r="D27" s="70">
        <v>40.755779966528053</v>
      </c>
      <c r="E27" s="70">
        <v>1.4206510736280342</v>
      </c>
      <c r="F27" s="70">
        <v>0</v>
      </c>
      <c r="G27" s="70">
        <v>1.461866029010501</v>
      </c>
      <c r="H27" s="70">
        <v>0</v>
      </c>
      <c r="I27" s="70">
        <v>0</v>
      </c>
      <c r="J27" s="70">
        <v>0</v>
      </c>
      <c r="K27" s="70">
        <v>0</v>
      </c>
      <c r="L27" s="70">
        <v>0</v>
      </c>
      <c r="M27" s="70">
        <v>0</v>
      </c>
      <c r="N27" s="70">
        <v>0</v>
      </c>
      <c r="O27" s="70">
        <v>0</v>
      </c>
      <c r="P27" s="70">
        <v>0</v>
      </c>
    </row>
    <row r="28" spans="1:16" s="95" customFormat="1" x14ac:dyDescent="0.2">
      <c r="A28" s="117" t="s">
        <v>521</v>
      </c>
      <c r="B28" s="131">
        <v>5105.850855084017</v>
      </c>
      <c r="C28" s="71">
        <v>5070.33653590011</v>
      </c>
      <c r="D28" s="71">
        <v>24.0189757779867</v>
      </c>
      <c r="E28" s="71">
        <v>0</v>
      </c>
      <c r="F28" s="71">
        <v>10.074692332295367</v>
      </c>
      <c r="G28" s="71">
        <v>0</v>
      </c>
      <c r="H28" s="71">
        <v>0</v>
      </c>
      <c r="I28" s="71">
        <v>0</v>
      </c>
      <c r="J28" s="71">
        <v>0</v>
      </c>
      <c r="K28" s="71">
        <v>0</v>
      </c>
      <c r="L28" s="71">
        <v>0</v>
      </c>
      <c r="M28" s="71">
        <v>0</v>
      </c>
      <c r="N28" s="71">
        <v>0</v>
      </c>
      <c r="O28" s="71">
        <v>0</v>
      </c>
      <c r="P28" s="71">
        <v>1.4206510736280342</v>
      </c>
    </row>
    <row r="29" spans="1:16" x14ac:dyDescent="0.2">
      <c r="A29" s="119" t="s">
        <v>522</v>
      </c>
      <c r="B29" s="131">
        <v>15838.710848928878</v>
      </c>
      <c r="C29" s="71">
        <v>13821.093674709273</v>
      </c>
      <c r="D29" s="71">
        <v>230.7580238561911</v>
      </c>
      <c r="E29" s="71">
        <v>7.2624681788942365</v>
      </c>
      <c r="F29" s="71">
        <v>21.557898776691243</v>
      </c>
      <c r="G29" s="71">
        <v>1.461866029010501</v>
      </c>
      <c r="H29" s="71">
        <v>0</v>
      </c>
      <c r="I29" s="71">
        <v>0</v>
      </c>
      <c r="J29" s="71">
        <v>0</v>
      </c>
      <c r="K29" s="71">
        <v>2.882517102638535</v>
      </c>
      <c r="L29" s="71">
        <v>0</v>
      </c>
      <c r="M29" s="71">
        <v>1.3905827065982008</v>
      </c>
      <c r="N29" s="71">
        <v>0</v>
      </c>
      <c r="O29" s="71">
        <v>1547.4664937096093</v>
      </c>
      <c r="P29" s="71">
        <v>204.83732386039006</v>
      </c>
    </row>
    <row r="30" spans="1:16" x14ac:dyDescent="0.2">
      <c r="A30" s="117" t="s">
        <v>522</v>
      </c>
      <c r="B30" s="132">
        <v>15838.710848928878</v>
      </c>
      <c r="C30" s="70">
        <v>13821.093674709273</v>
      </c>
      <c r="D30" s="70">
        <v>230.7580238561911</v>
      </c>
      <c r="E30" s="70">
        <v>7.2624681788942365</v>
      </c>
      <c r="F30" s="70">
        <v>21.557898776691243</v>
      </c>
      <c r="G30" s="70">
        <v>1.461866029010501</v>
      </c>
      <c r="H30" s="70">
        <v>0</v>
      </c>
      <c r="I30" s="70">
        <v>0</v>
      </c>
      <c r="J30" s="70">
        <v>0</v>
      </c>
      <c r="K30" s="70">
        <v>2.882517102638535</v>
      </c>
      <c r="L30" s="70">
        <v>0</v>
      </c>
      <c r="M30" s="70">
        <v>1.3905827065982008</v>
      </c>
      <c r="N30" s="70">
        <v>0</v>
      </c>
      <c r="O30" s="70">
        <v>1547.4664937096093</v>
      </c>
      <c r="P30" s="70">
        <v>204.83732386039006</v>
      </c>
    </row>
    <row r="31" spans="1:16" s="95" customFormat="1" x14ac:dyDescent="0.2">
      <c r="A31" s="122" t="s">
        <v>523</v>
      </c>
      <c r="B31" s="131">
        <v>14013.619300022319</v>
      </c>
      <c r="C31" s="71">
        <v>13629.289982606891</v>
      </c>
      <c r="D31" s="71">
        <v>306.15922903826157</v>
      </c>
      <c r="E31" s="71">
        <v>4.2797371931874348</v>
      </c>
      <c r="F31" s="71">
        <v>59.509499572133024</v>
      </c>
      <c r="G31" s="71">
        <v>1.4384350459313664</v>
      </c>
      <c r="H31" s="71">
        <v>0</v>
      </c>
      <c r="I31" s="71">
        <v>0</v>
      </c>
      <c r="J31" s="71">
        <v>0</v>
      </c>
      <c r="K31" s="71">
        <v>0</v>
      </c>
      <c r="L31" s="71">
        <v>0</v>
      </c>
      <c r="M31" s="71">
        <v>0</v>
      </c>
      <c r="N31" s="71">
        <v>1.4206510736280342</v>
      </c>
      <c r="O31" s="71">
        <v>11.521765492392575</v>
      </c>
      <c r="P31" s="71">
        <v>0</v>
      </c>
    </row>
    <row r="32" spans="1:16" x14ac:dyDescent="0.2">
      <c r="A32" s="118" t="s">
        <v>523</v>
      </c>
      <c r="B32" s="132">
        <v>8988.1764052744547</v>
      </c>
      <c r="C32" s="70">
        <v>8784.605843693309</v>
      </c>
      <c r="D32" s="70">
        <v>144.15921887470267</v>
      </c>
      <c r="E32" s="70">
        <v>2.8590861195594006</v>
      </c>
      <c r="F32" s="70">
        <v>45.171355041220387</v>
      </c>
      <c r="G32" s="70">
        <v>1.4384350459313664</v>
      </c>
      <c r="H32" s="70">
        <v>0</v>
      </c>
      <c r="I32" s="70">
        <v>0</v>
      </c>
      <c r="J32" s="70">
        <v>0</v>
      </c>
      <c r="K32" s="70">
        <v>0</v>
      </c>
      <c r="L32" s="70">
        <v>0</v>
      </c>
      <c r="M32" s="70">
        <v>0</v>
      </c>
      <c r="N32" s="70">
        <v>1.4206510736280342</v>
      </c>
      <c r="O32" s="70">
        <v>8.5218154261347472</v>
      </c>
      <c r="P32" s="70">
        <v>0</v>
      </c>
    </row>
    <row r="33" spans="1:16" x14ac:dyDescent="0.2">
      <c r="A33" s="117" t="s">
        <v>538</v>
      </c>
      <c r="B33" s="132">
        <v>5025.4428947489605</v>
      </c>
      <c r="C33" s="70">
        <v>4844.684138914612</v>
      </c>
      <c r="D33" s="70">
        <v>162.00001016355921</v>
      </c>
      <c r="E33" s="70">
        <v>1.4206510736280342</v>
      </c>
      <c r="F33" s="70">
        <v>14.33814453091264</v>
      </c>
      <c r="G33" s="70">
        <v>0</v>
      </c>
      <c r="H33" s="70">
        <v>0</v>
      </c>
      <c r="I33" s="70">
        <v>0</v>
      </c>
      <c r="J33" s="70">
        <v>0</v>
      </c>
      <c r="K33" s="70">
        <v>0</v>
      </c>
      <c r="L33" s="70">
        <v>0</v>
      </c>
      <c r="M33" s="70">
        <v>0</v>
      </c>
      <c r="N33" s="70">
        <v>0</v>
      </c>
      <c r="O33" s="70">
        <v>2.9999500662578273</v>
      </c>
      <c r="P33" s="70">
        <v>0</v>
      </c>
    </row>
    <row r="34" spans="1:16" s="95" customFormat="1" x14ac:dyDescent="0.2">
      <c r="A34" s="119" t="s">
        <v>524</v>
      </c>
      <c r="B34" s="131">
        <v>7342.6718906672322</v>
      </c>
      <c r="C34" s="71">
        <v>7165.4424660623308</v>
      </c>
      <c r="D34" s="71">
        <v>172.47929768831932</v>
      </c>
      <c r="E34" s="71">
        <v>0</v>
      </c>
      <c r="F34" s="71">
        <v>0</v>
      </c>
      <c r="G34" s="71">
        <v>0</v>
      </c>
      <c r="H34" s="71">
        <v>0</v>
      </c>
      <c r="I34" s="71">
        <v>0</v>
      </c>
      <c r="J34" s="71">
        <v>0</v>
      </c>
      <c r="K34" s="71">
        <v>0</v>
      </c>
      <c r="L34" s="71">
        <v>0</v>
      </c>
      <c r="M34" s="71">
        <v>0</v>
      </c>
      <c r="N34" s="71">
        <v>0</v>
      </c>
      <c r="O34" s="71">
        <v>4.7501269165901627</v>
      </c>
      <c r="P34" s="71">
        <v>0</v>
      </c>
    </row>
    <row r="35" spans="1:16" x14ac:dyDescent="0.2">
      <c r="A35" s="117" t="s">
        <v>524</v>
      </c>
      <c r="B35" s="132">
        <v>7342.6718906672322</v>
      </c>
      <c r="C35" s="70">
        <v>7165.4424660623308</v>
      </c>
      <c r="D35" s="70">
        <v>172.47929768831932</v>
      </c>
      <c r="E35" s="70">
        <v>0</v>
      </c>
      <c r="F35" s="70">
        <v>0</v>
      </c>
      <c r="G35" s="70">
        <v>0</v>
      </c>
      <c r="H35" s="70">
        <v>0</v>
      </c>
      <c r="I35" s="70">
        <v>0</v>
      </c>
      <c r="J35" s="70">
        <v>0</v>
      </c>
      <c r="K35" s="70">
        <v>0</v>
      </c>
      <c r="L35" s="70">
        <v>0</v>
      </c>
      <c r="M35" s="70">
        <v>0</v>
      </c>
      <c r="N35" s="70">
        <v>0</v>
      </c>
      <c r="O35" s="70">
        <v>4.7501269165901627</v>
      </c>
      <c r="P35" s="70">
        <v>0</v>
      </c>
    </row>
    <row r="36" spans="1:16" s="95" customFormat="1" x14ac:dyDescent="0.2">
      <c r="A36" s="119" t="s">
        <v>525</v>
      </c>
      <c r="B36" s="131">
        <v>12938.332487877926</v>
      </c>
      <c r="C36" s="71">
        <v>12159.774648156075</v>
      </c>
      <c r="D36" s="71">
        <v>457.9228047390954</v>
      </c>
      <c r="E36" s="71">
        <v>18.757752787169615</v>
      </c>
      <c r="F36" s="71">
        <v>14.959008647717951</v>
      </c>
      <c r="G36" s="71">
        <v>0</v>
      </c>
      <c r="H36" s="71">
        <v>0</v>
      </c>
      <c r="I36" s="71">
        <v>0</v>
      </c>
      <c r="J36" s="71">
        <v>0</v>
      </c>
      <c r="K36" s="71">
        <v>3.1262292060582735</v>
      </c>
      <c r="L36" s="71">
        <v>0</v>
      </c>
      <c r="M36" s="71">
        <v>0</v>
      </c>
      <c r="N36" s="71">
        <v>0</v>
      </c>
      <c r="O36" s="71">
        <v>278.05044111972285</v>
      </c>
      <c r="P36" s="71">
        <v>5.7416032221979361</v>
      </c>
    </row>
    <row r="37" spans="1:16" x14ac:dyDescent="0.2">
      <c r="A37" s="117" t="s">
        <v>525</v>
      </c>
      <c r="B37" s="132">
        <v>12938.332487877926</v>
      </c>
      <c r="C37" s="70">
        <v>12159.774648156075</v>
      </c>
      <c r="D37" s="70">
        <v>457.9228047390954</v>
      </c>
      <c r="E37" s="70">
        <v>18.757752787169615</v>
      </c>
      <c r="F37" s="70">
        <v>14.959008647717951</v>
      </c>
      <c r="G37" s="70">
        <v>0</v>
      </c>
      <c r="H37" s="70">
        <v>0</v>
      </c>
      <c r="I37" s="70">
        <v>0</v>
      </c>
      <c r="J37" s="70">
        <v>0</v>
      </c>
      <c r="K37" s="70">
        <v>3.1262292060582735</v>
      </c>
      <c r="L37" s="70">
        <v>0</v>
      </c>
      <c r="M37" s="70">
        <v>0</v>
      </c>
      <c r="N37" s="70">
        <v>0</v>
      </c>
      <c r="O37" s="70">
        <v>278.05044111972285</v>
      </c>
      <c r="P37" s="70">
        <v>5.7416032221979361</v>
      </c>
    </row>
    <row r="38" spans="1:16" s="95" customFormat="1" x14ac:dyDescent="0.2">
      <c r="A38" s="119" t="s">
        <v>526</v>
      </c>
      <c r="B38" s="131">
        <v>15502.969987504259</v>
      </c>
      <c r="C38" s="71">
        <v>13861.648459198232</v>
      </c>
      <c r="D38" s="71">
        <v>221.89879998175621</v>
      </c>
      <c r="E38" s="71">
        <v>33.092660988761594</v>
      </c>
      <c r="F38" s="71">
        <v>56.054663326469672</v>
      </c>
      <c r="G38" s="71">
        <v>2.9003010749418676</v>
      </c>
      <c r="H38" s="71">
        <v>0</v>
      </c>
      <c r="I38" s="71">
        <v>0</v>
      </c>
      <c r="J38" s="71">
        <v>0</v>
      </c>
      <c r="K38" s="71">
        <v>0</v>
      </c>
      <c r="L38" s="71">
        <v>0</v>
      </c>
      <c r="M38" s="71">
        <v>0</v>
      </c>
      <c r="N38" s="71">
        <v>0</v>
      </c>
      <c r="O38" s="71">
        <v>90.173372322084717</v>
      </c>
      <c r="P38" s="71">
        <v>1237.2017306124596</v>
      </c>
    </row>
    <row r="39" spans="1:16" x14ac:dyDescent="0.2">
      <c r="A39" s="117" t="s">
        <v>527</v>
      </c>
      <c r="B39" s="132">
        <v>5443.0752877138702</v>
      </c>
      <c r="C39" s="70">
        <v>4077.0158261554866</v>
      </c>
      <c r="D39" s="70">
        <v>48.658448755640094</v>
      </c>
      <c r="E39" s="70">
        <v>1.4206510736280342</v>
      </c>
      <c r="F39" s="70">
        <v>2.842051636122652</v>
      </c>
      <c r="G39" s="70">
        <v>0</v>
      </c>
      <c r="H39" s="70">
        <v>0</v>
      </c>
      <c r="I39" s="70">
        <v>0</v>
      </c>
      <c r="J39" s="70">
        <v>0</v>
      </c>
      <c r="K39" s="70">
        <v>0</v>
      </c>
      <c r="L39" s="70">
        <v>0</v>
      </c>
      <c r="M39" s="70">
        <v>0</v>
      </c>
      <c r="N39" s="70">
        <v>0</v>
      </c>
      <c r="O39" s="70">
        <v>78.813449572476955</v>
      </c>
      <c r="P39" s="70">
        <v>1234.324860520597</v>
      </c>
    </row>
    <row r="40" spans="1:16" x14ac:dyDescent="0.2">
      <c r="A40" s="117" t="s">
        <v>528</v>
      </c>
      <c r="B40" s="132">
        <v>10059.894699791659</v>
      </c>
      <c r="C40" s="70">
        <v>9784.632633043735</v>
      </c>
      <c r="D40" s="70">
        <v>173.24035122611636</v>
      </c>
      <c r="E40" s="70">
        <v>31.672009915133557</v>
      </c>
      <c r="F40" s="70">
        <v>53.212611690347018</v>
      </c>
      <c r="G40" s="70">
        <v>2.9003010749418676</v>
      </c>
      <c r="H40" s="70">
        <v>0</v>
      </c>
      <c r="I40" s="70">
        <v>0</v>
      </c>
      <c r="J40" s="70">
        <v>0</v>
      </c>
      <c r="K40" s="70">
        <v>0</v>
      </c>
      <c r="L40" s="70">
        <v>0</v>
      </c>
      <c r="M40" s="70">
        <v>0</v>
      </c>
      <c r="N40" s="70">
        <v>0</v>
      </c>
      <c r="O40" s="70">
        <v>11.359922749607771</v>
      </c>
      <c r="P40" s="70">
        <v>2.8768700918627328</v>
      </c>
    </row>
    <row r="41" spans="1:16" x14ac:dyDescent="0.2">
      <c r="A41" s="119" t="s">
        <v>529</v>
      </c>
      <c r="B41" s="131">
        <v>9838.6150148093639</v>
      </c>
      <c r="C41" s="71">
        <v>9375.4879045567232</v>
      </c>
      <c r="D41" s="71">
        <v>394.06282400197927</v>
      </c>
      <c r="E41" s="71">
        <v>2.923732058021002</v>
      </c>
      <c r="F41" s="71">
        <v>32.972813002064854</v>
      </c>
      <c r="G41" s="71">
        <v>1.4206510736280342</v>
      </c>
      <c r="H41" s="71">
        <v>4.2496688261576017</v>
      </c>
      <c r="I41" s="71">
        <v>0</v>
      </c>
      <c r="J41" s="71">
        <v>0</v>
      </c>
      <c r="K41" s="71">
        <v>0</v>
      </c>
      <c r="L41" s="71">
        <v>0</v>
      </c>
      <c r="M41" s="71">
        <v>0</v>
      </c>
      <c r="N41" s="71">
        <v>0</v>
      </c>
      <c r="O41" s="71">
        <v>11.70085329108343</v>
      </c>
      <c r="P41" s="71">
        <v>15.796567999755483</v>
      </c>
    </row>
    <row r="42" spans="1:16" s="95" customFormat="1" x14ac:dyDescent="0.2">
      <c r="A42" s="117" t="s">
        <v>529</v>
      </c>
      <c r="B42" s="132">
        <v>9838.6150148093639</v>
      </c>
      <c r="C42" s="70">
        <v>9375.4879045567232</v>
      </c>
      <c r="D42" s="70">
        <v>394.06282400197927</v>
      </c>
      <c r="E42" s="70">
        <v>2.923732058021002</v>
      </c>
      <c r="F42" s="70">
        <v>32.972813002064854</v>
      </c>
      <c r="G42" s="70">
        <v>1.4206510736280342</v>
      </c>
      <c r="H42" s="70">
        <v>4.2496688261576017</v>
      </c>
      <c r="I42" s="70">
        <v>0</v>
      </c>
      <c r="J42" s="70">
        <v>0</v>
      </c>
      <c r="K42" s="70">
        <v>0</v>
      </c>
      <c r="L42" s="70">
        <v>0</v>
      </c>
      <c r="M42" s="70">
        <v>0</v>
      </c>
      <c r="N42" s="70">
        <v>0</v>
      </c>
      <c r="O42" s="70">
        <v>11.70085329108343</v>
      </c>
      <c r="P42" s="70">
        <v>15.796567999755483</v>
      </c>
    </row>
    <row r="43" spans="1:16" x14ac:dyDescent="0.2">
      <c r="B43" s="100"/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</row>
    <row r="45" spans="1:16" s="95" customFormat="1" x14ac:dyDescent="0.2">
      <c r="A45" s="92"/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</row>
    <row r="47" spans="1:16" s="95" customFormat="1" x14ac:dyDescent="0.2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</row>
    <row r="49" spans="1:16" s="95" customFormat="1" x14ac:dyDescent="0.2">
      <c r="A49" s="92"/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</row>
    <row r="51" spans="1:16" s="95" customFormat="1" x14ac:dyDescent="0.2">
      <c r="A51" s="92"/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</row>
    <row r="53" spans="1:16" s="95" customFormat="1" x14ac:dyDescent="0.2">
      <c r="A53" s="92"/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</row>
    <row r="55" spans="1:16" s="95" customFormat="1" x14ac:dyDescent="0.2">
      <c r="A55" s="92"/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</row>
  </sheetData>
  <mergeCells count="4">
    <mergeCell ref="A1:P1"/>
    <mergeCell ref="A2:A3"/>
    <mergeCell ref="B2:B3"/>
    <mergeCell ref="C2:P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U45"/>
  <sheetViews>
    <sheetView zoomScale="120" zoomScaleNormal="120" workbookViewId="0">
      <selection activeCell="S9" sqref="S9"/>
    </sheetView>
  </sheetViews>
  <sheetFormatPr defaultRowHeight="15" x14ac:dyDescent="0.25"/>
  <cols>
    <col min="1" max="1" width="15.5703125" style="1" customWidth="1"/>
    <col min="2" max="2" width="13.42578125" style="1" customWidth="1"/>
    <col min="3" max="3" width="12.42578125" style="1" bestFit="1" customWidth="1"/>
    <col min="4" max="4" width="10.42578125" style="1" bestFit="1" customWidth="1"/>
    <col min="5" max="5" width="12.42578125" style="1" bestFit="1" customWidth="1"/>
    <col min="6" max="6" width="11.28515625" style="1" bestFit="1" customWidth="1"/>
    <col min="7" max="7" width="10.42578125" style="1" bestFit="1" customWidth="1"/>
    <col min="8" max="8" width="12.140625" style="1" bestFit="1" customWidth="1"/>
    <col min="9" max="9" width="11.28515625" style="1" bestFit="1" customWidth="1"/>
    <col min="10" max="10" width="12.140625" style="1" bestFit="1" customWidth="1"/>
    <col min="11" max="11" width="9.42578125" style="1" bestFit="1" customWidth="1"/>
    <col min="12" max="12" width="12.140625" style="1" bestFit="1" customWidth="1"/>
    <col min="13" max="13" width="9.42578125" style="1" bestFit="1" customWidth="1"/>
    <col min="14" max="14" width="10.42578125" style="1" bestFit="1" customWidth="1"/>
    <col min="15" max="15" width="9.42578125" style="449" customWidth="1"/>
    <col min="16" max="16" width="11.28515625" style="1" bestFit="1" customWidth="1"/>
    <col min="17" max="17" width="10.42578125" style="1" bestFit="1" customWidth="1"/>
    <col min="18" max="70" width="9.140625" style="426"/>
    <col min="71" max="99" width="9.140625" style="427"/>
    <col min="100" max="16384" width="9.140625" style="1"/>
  </cols>
  <sheetData>
    <row r="1" spans="1:99" ht="18" customHeight="1" x14ac:dyDescent="0.25">
      <c r="A1" s="517" t="s">
        <v>558</v>
      </c>
      <c r="B1" s="517"/>
      <c r="C1" s="517"/>
      <c r="D1" s="517"/>
      <c r="E1" s="517"/>
      <c r="F1" s="517"/>
      <c r="G1" s="517"/>
      <c r="H1" s="517"/>
      <c r="I1" s="517"/>
      <c r="J1" s="517"/>
      <c r="K1" s="517"/>
      <c r="L1" s="517"/>
      <c r="M1" s="517"/>
      <c r="N1" s="517"/>
      <c r="O1" s="517"/>
      <c r="P1" s="517"/>
      <c r="Q1" s="517"/>
    </row>
    <row r="2" spans="1:99" x14ac:dyDescent="0.25">
      <c r="A2" s="705" t="s">
        <v>460</v>
      </c>
      <c r="B2" s="722" t="s">
        <v>438</v>
      </c>
      <c r="C2" s="518" t="s">
        <v>561</v>
      </c>
      <c r="D2" s="518"/>
      <c r="E2" s="518"/>
      <c r="F2" s="518"/>
      <c r="G2" s="518"/>
      <c r="H2" s="518"/>
      <c r="I2" s="518"/>
      <c r="J2" s="518"/>
      <c r="K2" s="518"/>
      <c r="L2" s="518"/>
      <c r="M2" s="518"/>
      <c r="N2" s="518"/>
      <c r="O2" s="518"/>
      <c r="P2" s="518"/>
      <c r="Q2" s="518"/>
    </row>
    <row r="3" spans="1:99" ht="43.5" customHeight="1" x14ac:dyDescent="0.25">
      <c r="A3" s="705"/>
      <c r="B3" s="723"/>
      <c r="C3" s="724" t="s">
        <v>160</v>
      </c>
      <c r="D3" s="724" t="s">
        <v>161</v>
      </c>
      <c r="E3" s="724" t="s">
        <v>162</v>
      </c>
      <c r="F3" s="724" t="s">
        <v>163</v>
      </c>
      <c r="G3" s="724" t="s">
        <v>164</v>
      </c>
      <c r="H3" s="724" t="s">
        <v>165</v>
      </c>
      <c r="I3" s="724" t="s">
        <v>166</v>
      </c>
      <c r="J3" s="724" t="s">
        <v>167</v>
      </c>
      <c r="K3" s="724" t="s">
        <v>168</v>
      </c>
      <c r="L3" s="724" t="s">
        <v>169</v>
      </c>
      <c r="M3" s="724" t="s">
        <v>170</v>
      </c>
      <c r="N3" s="724" t="s">
        <v>154</v>
      </c>
      <c r="O3" s="724" t="s">
        <v>559</v>
      </c>
      <c r="P3" s="724" t="s">
        <v>171</v>
      </c>
      <c r="Q3" s="724" t="s">
        <v>158</v>
      </c>
      <c r="S3" s="428"/>
    </row>
    <row r="4" spans="1:99" s="431" customFormat="1" x14ac:dyDescent="0.25">
      <c r="A4" s="717" t="s">
        <v>507</v>
      </c>
      <c r="B4" s="712">
        <v>645394.51478721655</v>
      </c>
      <c r="C4" s="712">
        <v>172552.62162291293</v>
      </c>
      <c r="D4" s="712">
        <v>5763.4326002255357</v>
      </c>
      <c r="E4" s="712">
        <v>2043.1625738834484</v>
      </c>
      <c r="F4" s="712">
        <v>900.46376553231028</v>
      </c>
      <c r="G4" s="712">
        <v>454742.41521371185</v>
      </c>
      <c r="H4" s="712">
        <v>200.29091270454006</v>
      </c>
      <c r="I4" s="712">
        <v>126.85968050076805</v>
      </c>
      <c r="J4" s="712">
        <v>196.98853207256505</v>
      </c>
      <c r="K4" s="712">
        <v>1596.3279812434164</v>
      </c>
      <c r="L4" s="712">
        <v>27.5048081636562</v>
      </c>
      <c r="M4" s="712">
        <v>96.969054896968359</v>
      </c>
      <c r="N4" s="712">
        <v>125.81834990275578</v>
      </c>
      <c r="O4" s="718">
        <v>5659.7999969747134</v>
      </c>
      <c r="P4" s="712">
        <v>667.81309215362239</v>
      </c>
      <c r="Q4" s="712">
        <v>694.0466037929441</v>
      </c>
      <c r="R4" s="719"/>
      <c r="S4" s="429"/>
      <c r="T4" s="429"/>
      <c r="U4" s="429"/>
      <c r="V4" s="429"/>
      <c r="W4" s="429"/>
      <c r="X4" s="429"/>
      <c r="Y4" s="429"/>
      <c r="Z4" s="429"/>
      <c r="AA4" s="429"/>
      <c r="AB4" s="429"/>
      <c r="AC4" s="429"/>
      <c r="AD4" s="429"/>
      <c r="AE4" s="429"/>
      <c r="AF4" s="429"/>
      <c r="AG4" s="429"/>
      <c r="AH4" s="429"/>
      <c r="AI4" s="429"/>
      <c r="AJ4" s="429"/>
      <c r="AK4" s="429"/>
      <c r="AL4" s="429"/>
      <c r="AM4" s="429"/>
      <c r="AN4" s="429"/>
      <c r="AO4" s="429"/>
      <c r="AP4" s="429"/>
      <c r="AQ4" s="429"/>
      <c r="AR4" s="429"/>
      <c r="AS4" s="429"/>
      <c r="AT4" s="429"/>
      <c r="AU4" s="429"/>
      <c r="AV4" s="429"/>
      <c r="AW4" s="429"/>
      <c r="AX4" s="429"/>
      <c r="AY4" s="429"/>
      <c r="AZ4" s="429"/>
      <c r="BA4" s="429"/>
      <c r="BB4" s="429"/>
      <c r="BC4" s="429"/>
      <c r="BD4" s="429"/>
      <c r="BE4" s="429"/>
      <c r="BF4" s="429"/>
      <c r="BG4" s="429"/>
      <c r="BH4" s="429"/>
      <c r="BI4" s="429"/>
      <c r="BJ4" s="429"/>
      <c r="BK4" s="429"/>
      <c r="BL4" s="429"/>
      <c r="BM4" s="429"/>
      <c r="BN4" s="429"/>
      <c r="BO4" s="429"/>
      <c r="BP4" s="429"/>
      <c r="BQ4" s="429"/>
      <c r="BR4" s="429"/>
      <c r="BS4" s="430"/>
      <c r="BT4" s="430"/>
      <c r="BU4" s="430"/>
      <c r="BV4" s="430"/>
      <c r="BW4" s="430"/>
      <c r="BX4" s="430"/>
      <c r="BY4" s="430"/>
      <c r="BZ4" s="430"/>
      <c r="CA4" s="430"/>
      <c r="CB4" s="430"/>
      <c r="CC4" s="430"/>
      <c r="CD4" s="430"/>
      <c r="CE4" s="430"/>
      <c r="CF4" s="430"/>
      <c r="CG4" s="430"/>
      <c r="CH4" s="430"/>
      <c r="CI4" s="430"/>
      <c r="CJ4" s="430"/>
      <c r="CK4" s="430"/>
      <c r="CL4" s="430"/>
      <c r="CM4" s="430"/>
      <c r="CN4" s="430"/>
      <c r="CO4" s="430"/>
      <c r="CP4" s="430"/>
      <c r="CQ4" s="430"/>
      <c r="CR4" s="430"/>
      <c r="CS4" s="430"/>
      <c r="CT4" s="430"/>
      <c r="CU4" s="430"/>
    </row>
    <row r="5" spans="1:99" x14ac:dyDescent="0.25">
      <c r="A5" s="720"/>
      <c r="B5" s="171"/>
      <c r="C5" s="171"/>
      <c r="D5" s="171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0"/>
      <c r="P5" s="171"/>
      <c r="Q5" s="171"/>
      <c r="R5" s="721"/>
    </row>
    <row r="6" spans="1:99" x14ac:dyDescent="0.25">
      <c r="A6" s="432" t="s">
        <v>117</v>
      </c>
      <c r="B6" s="349"/>
      <c r="C6" s="349"/>
      <c r="D6" s="349"/>
      <c r="E6" s="349"/>
      <c r="F6" s="349"/>
      <c r="G6" s="349"/>
      <c r="H6" s="349"/>
      <c r="I6" s="349"/>
      <c r="J6" s="349"/>
      <c r="K6" s="349"/>
      <c r="L6" s="349"/>
      <c r="M6" s="349"/>
      <c r="N6" s="349"/>
      <c r="O6" s="353"/>
      <c r="P6" s="349"/>
      <c r="Q6" s="349"/>
    </row>
    <row r="7" spans="1:99" x14ac:dyDescent="0.25">
      <c r="A7" s="34" t="s">
        <v>4</v>
      </c>
      <c r="B7" s="70">
        <v>491739.52477868705</v>
      </c>
      <c r="C7" s="70">
        <v>151284.70888378975</v>
      </c>
      <c r="D7" s="70">
        <v>4466.2213454968523</v>
      </c>
      <c r="E7" s="70">
        <v>1613.9804382047157</v>
      </c>
      <c r="F7" s="70">
        <v>791.46086195452745</v>
      </c>
      <c r="G7" s="70">
        <v>325542.54296154628</v>
      </c>
      <c r="H7" s="70">
        <v>184.48789191794813</v>
      </c>
      <c r="I7" s="70">
        <v>112.39939008144118</v>
      </c>
      <c r="J7" s="70">
        <v>166.70160528645292</v>
      </c>
      <c r="K7" s="70">
        <v>1528.3084037887595</v>
      </c>
      <c r="L7" s="70">
        <v>17.325773038528659</v>
      </c>
      <c r="M7" s="70">
        <v>72.768662474373471</v>
      </c>
      <c r="N7" s="70">
        <v>114.11486233801931</v>
      </c>
      <c r="O7" s="70">
        <v>4720.2850846047577</v>
      </c>
      <c r="P7" s="70">
        <v>541.18984237240556</v>
      </c>
      <c r="Q7" s="70">
        <v>583.0287712034459</v>
      </c>
      <c r="U7" s="433"/>
    </row>
    <row r="8" spans="1:99" x14ac:dyDescent="0.25">
      <c r="A8" s="34" t="s">
        <v>5</v>
      </c>
      <c r="B8" s="70">
        <v>153654.99001018982</v>
      </c>
      <c r="C8" s="70">
        <v>21267.912739071089</v>
      </c>
      <c r="D8" s="70">
        <v>1297.2112547287511</v>
      </c>
      <c r="E8" s="70">
        <v>429.18213567873238</v>
      </c>
      <c r="F8" s="70">
        <v>109.0029035777826</v>
      </c>
      <c r="G8" s="70">
        <v>129199.87225177707</v>
      </c>
      <c r="H8" s="70">
        <v>15.803020786591905</v>
      </c>
      <c r="I8" s="70">
        <v>14.460290419326874</v>
      </c>
      <c r="J8" s="70">
        <v>30.28692678611219</v>
      </c>
      <c r="K8" s="70">
        <v>68.019577454656996</v>
      </c>
      <c r="L8" s="70">
        <v>10.179035125127537</v>
      </c>
      <c r="M8" s="70">
        <v>24.200392422594934</v>
      </c>
      <c r="N8" s="70">
        <v>11.703487564736475</v>
      </c>
      <c r="O8" s="70">
        <v>939.51491237001801</v>
      </c>
      <c r="P8" s="70">
        <v>126.62324978121787</v>
      </c>
      <c r="Q8" s="70">
        <v>111.01783258949774</v>
      </c>
    </row>
    <row r="9" spans="1:99" x14ac:dyDescent="0.25">
      <c r="A9" s="434" t="s">
        <v>560</v>
      </c>
      <c r="B9" s="349"/>
      <c r="C9" s="349"/>
      <c r="D9" s="349"/>
      <c r="E9" s="349"/>
      <c r="F9" s="349"/>
      <c r="G9" s="349"/>
      <c r="H9" s="349"/>
      <c r="I9" s="349"/>
      <c r="J9" s="349"/>
      <c r="K9" s="349"/>
      <c r="L9" s="349"/>
      <c r="M9" s="349"/>
      <c r="N9" s="349"/>
      <c r="O9" s="435"/>
      <c r="P9" s="349"/>
      <c r="Q9" s="349"/>
      <c r="U9" s="428"/>
    </row>
    <row r="10" spans="1:99" s="442" customFormat="1" x14ac:dyDescent="0.25">
      <c r="A10" s="119" t="s">
        <v>508</v>
      </c>
      <c r="B10" s="436">
        <v>209989.64996435502</v>
      </c>
      <c r="C10" s="437">
        <v>79449.414660856346</v>
      </c>
      <c r="D10" s="437">
        <v>2485.2181362490446</v>
      </c>
      <c r="E10" s="437">
        <v>896.0973843706721</v>
      </c>
      <c r="F10" s="438">
        <v>197.0886058900665</v>
      </c>
      <c r="G10" s="438">
        <v>122056.81339474862</v>
      </c>
      <c r="H10" s="438">
        <v>79.939401775021324</v>
      </c>
      <c r="I10" s="438">
        <v>67.394310716348159</v>
      </c>
      <c r="J10" s="438">
        <v>73.786510143734787</v>
      </c>
      <c r="K10" s="438">
        <v>1355.2688834800065</v>
      </c>
      <c r="L10" s="438">
        <v>21.604557022456504</v>
      </c>
      <c r="M10" s="438">
        <v>7.1217888293100868</v>
      </c>
      <c r="N10" s="438">
        <v>20.102281814124158</v>
      </c>
      <c r="O10" s="438">
        <v>2510.155381843239</v>
      </c>
      <c r="P10" s="438">
        <v>417.27480958647436</v>
      </c>
      <c r="Q10" s="438">
        <v>352.3698568214549</v>
      </c>
      <c r="R10" s="439"/>
      <c r="S10" s="439"/>
      <c r="T10" s="439"/>
      <c r="U10" s="440"/>
      <c r="V10" s="441"/>
      <c r="W10" s="441"/>
      <c r="X10" s="441"/>
      <c r="Y10" s="441"/>
      <c r="Z10" s="441"/>
      <c r="AA10" s="441"/>
      <c r="AB10" s="441"/>
      <c r="AC10" s="441"/>
      <c r="AD10" s="441"/>
      <c r="AE10" s="441"/>
      <c r="AF10" s="441"/>
      <c r="AG10" s="441"/>
      <c r="AH10" s="441"/>
      <c r="AI10" s="441"/>
      <c r="AJ10" s="441"/>
      <c r="AK10" s="441"/>
      <c r="AL10" s="441"/>
      <c r="AM10" s="441"/>
      <c r="AN10" s="441"/>
      <c r="AO10" s="441"/>
      <c r="AP10" s="441"/>
      <c r="AQ10" s="441"/>
      <c r="AR10" s="441"/>
      <c r="AS10" s="441"/>
      <c r="AT10" s="441"/>
      <c r="AU10" s="441"/>
      <c r="AV10" s="441"/>
      <c r="AW10" s="441"/>
      <c r="AX10" s="441"/>
      <c r="AY10" s="441"/>
      <c r="AZ10" s="441"/>
      <c r="BA10" s="441"/>
      <c r="BB10" s="441"/>
      <c r="BC10" s="441"/>
      <c r="BD10" s="441"/>
      <c r="BE10" s="441"/>
      <c r="BF10" s="441"/>
      <c r="BG10" s="441"/>
      <c r="BH10" s="441"/>
      <c r="BI10" s="441"/>
      <c r="BJ10" s="441"/>
      <c r="BK10" s="441"/>
      <c r="BL10" s="441"/>
      <c r="BM10" s="441"/>
      <c r="BN10" s="441"/>
      <c r="BO10" s="441"/>
      <c r="BP10" s="441"/>
      <c r="BQ10" s="441"/>
      <c r="BR10" s="441"/>
    </row>
    <row r="11" spans="1:99" s="427" customFormat="1" x14ac:dyDescent="0.25">
      <c r="A11" s="117" t="s">
        <v>508</v>
      </c>
      <c r="B11" s="443">
        <v>206480.5866524521</v>
      </c>
      <c r="C11" s="444">
        <v>78926.126336044676</v>
      </c>
      <c r="D11" s="444">
        <v>2469.4037842769853</v>
      </c>
      <c r="E11" s="444">
        <v>885.8501158241703</v>
      </c>
      <c r="F11" s="445">
        <v>197.0886058900665</v>
      </c>
      <c r="G11" s="445">
        <v>119105.81964946572</v>
      </c>
      <c r="H11" s="445">
        <v>79.939401775021324</v>
      </c>
      <c r="I11" s="445">
        <v>67.394310716348159</v>
      </c>
      <c r="J11" s="445">
        <v>73.786510143734787</v>
      </c>
      <c r="K11" s="445">
        <v>1355.2688834800065</v>
      </c>
      <c r="L11" s="445">
        <v>21.604557022456504</v>
      </c>
      <c r="M11" s="445">
        <v>7.1217888293100868</v>
      </c>
      <c r="N11" s="445">
        <v>20.102281814124158</v>
      </c>
      <c r="O11" s="445">
        <v>2508.7169467973076</v>
      </c>
      <c r="P11" s="445">
        <v>411.53170738654325</v>
      </c>
      <c r="Q11" s="445">
        <v>350.8317727842076</v>
      </c>
      <c r="R11" s="433"/>
      <c r="S11" s="433"/>
      <c r="T11" s="433"/>
      <c r="U11" s="428"/>
      <c r="V11" s="426"/>
      <c r="W11" s="426"/>
      <c r="X11" s="426"/>
      <c r="Y11" s="426"/>
      <c r="Z11" s="426"/>
      <c r="AA11" s="426"/>
      <c r="AB11" s="426"/>
      <c r="AC11" s="426"/>
      <c r="AD11" s="426"/>
      <c r="AE11" s="426"/>
      <c r="AF11" s="426"/>
      <c r="AG11" s="426"/>
      <c r="AH11" s="426"/>
      <c r="AI11" s="426"/>
      <c r="AJ11" s="426"/>
      <c r="AK11" s="426"/>
      <c r="AL11" s="426"/>
      <c r="AM11" s="426"/>
      <c r="AN11" s="426"/>
      <c r="AO11" s="426"/>
      <c r="AP11" s="426"/>
      <c r="AQ11" s="426"/>
      <c r="AR11" s="426"/>
      <c r="AS11" s="426"/>
      <c r="AT11" s="426"/>
      <c r="AU11" s="426"/>
      <c r="AV11" s="426"/>
      <c r="AW11" s="426"/>
      <c r="AX11" s="426"/>
      <c r="AY11" s="426"/>
      <c r="AZ11" s="426"/>
      <c r="BA11" s="426"/>
      <c r="BB11" s="426"/>
      <c r="BC11" s="426"/>
      <c r="BD11" s="426"/>
      <c r="BE11" s="426"/>
      <c r="BF11" s="426"/>
      <c r="BG11" s="426"/>
      <c r="BH11" s="426"/>
      <c r="BI11" s="426"/>
      <c r="BJ11" s="426"/>
      <c r="BK11" s="426"/>
      <c r="BL11" s="426"/>
      <c r="BM11" s="426"/>
      <c r="BN11" s="426"/>
      <c r="BO11" s="426"/>
      <c r="BP11" s="426"/>
      <c r="BQ11" s="426"/>
      <c r="BR11" s="426"/>
    </row>
    <row r="12" spans="1:99" s="427" customFormat="1" x14ac:dyDescent="0.25">
      <c r="A12" s="117" t="s">
        <v>509</v>
      </c>
      <c r="B12" s="443">
        <v>3509.0633118923902</v>
      </c>
      <c r="C12" s="444">
        <v>523.28832481103541</v>
      </c>
      <c r="D12" s="444">
        <v>15.814351972058816</v>
      </c>
      <c r="E12" s="444">
        <v>10.247268546501777</v>
      </c>
      <c r="F12" s="445">
        <v>0</v>
      </c>
      <c r="G12" s="445">
        <v>2950.9937452796803</v>
      </c>
      <c r="H12" s="445">
        <v>0</v>
      </c>
      <c r="I12" s="445">
        <v>0</v>
      </c>
      <c r="J12" s="445">
        <v>0</v>
      </c>
      <c r="K12" s="445">
        <v>0</v>
      </c>
      <c r="L12" s="445">
        <v>0</v>
      </c>
      <c r="M12" s="445">
        <v>0</v>
      </c>
      <c r="N12" s="445">
        <v>0</v>
      </c>
      <c r="O12" s="445">
        <v>1.4384350459313664</v>
      </c>
      <c r="P12" s="445">
        <v>5.7431021999311023</v>
      </c>
      <c r="Q12" s="445">
        <v>1.5380840372473263</v>
      </c>
      <c r="R12" s="433"/>
      <c r="S12" s="433"/>
      <c r="T12" s="433"/>
      <c r="U12" s="428"/>
      <c r="V12" s="426"/>
      <c r="W12" s="426"/>
      <c r="X12" s="426"/>
      <c r="Y12" s="426"/>
      <c r="Z12" s="426"/>
      <c r="AA12" s="426"/>
      <c r="AB12" s="426"/>
      <c r="AC12" s="426"/>
      <c r="AD12" s="426"/>
      <c r="AE12" s="426"/>
      <c r="AF12" s="426"/>
      <c r="AG12" s="426"/>
      <c r="AH12" s="426"/>
      <c r="AI12" s="426"/>
      <c r="AJ12" s="426"/>
      <c r="AK12" s="426"/>
      <c r="AL12" s="426"/>
      <c r="AM12" s="426"/>
      <c r="AN12" s="426"/>
      <c r="AO12" s="426"/>
      <c r="AP12" s="426"/>
      <c r="AQ12" s="426"/>
      <c r="AR12" s="426"/>
      <c r="AS12" s="426"/>
      <c r="AT12" s="426"/>
      <c r="AU12" s="426"/>
      <c r="AV12" s="426"/>
      <c r="AW12" s="426"/>
      <c r="AX12" s="426"/>
      <c r="AY12" s="426"/>
      <c r="AZ12" s="426"/>
      <c r="BA12" s="426"/>
      <c r="BB12" s="426"/>
      <c r="BC12" s="426"/>
      <c r="BD12" s="426"/>
      <c r="BE12" s="426"/>
      <c r="BF12" s="426"/>
      <c r="BG12" s="426"/>
      <c r="BH12" s="426"/>
      <c r="BI12" s="426"/>
      <c r="BJ12" s="426"/>
      <c r="BK12" s="426"/>
      <c r="BL12" s="426"/>
      <c r="BM12" s="426"/>
      <c r="BN12" s="426"/>
      <c r="BO12" s="426"/>
      <c r="BP12" s="426"/>
      <c r="BQ12" s="426"/>
      <c r="BR12" s="426"/>
    </row>
    <row r="13" spans="1:99" s="427" customFormat="1" x14ac:dyDescent="0.25">
      <c r="A13" s="119" t="s">
        <v>510</v>
      </c>
      <c r="B13" s="446">
        <v>209950.0439968615</v>
      </c>
      <c r="C13" s="437">
        <v>49142.098453575287</v>
      </c>
      <c r="D13" s="437">
        <v>1595.7007170571001</v>
      </c>
      <c r="E13" s="437">
        <v>484.57658737482745</v>
      </c>
      <c r="F13" s="438">
        <v>184.93480523812298</v>
      </c>
      <c r="G13" s="438">
        <v>156392.1952590445</v>
      </c>
      <c r="H13" s="438">
        <v>66.130670039383944</v>
      </c>
      <c r="I13" s="438">
        <v>30.632922154500932</v>
      </c>
      <c r="J13" s="438">
        <v>78.625552440005364</v>
      </c>
      <c r="K13" s="438">
        <v>144.89495430841205</v>
      </c>
      <c r="L13" s="438">
        <v>1.461866029010501</v>
      </c>
      <c r="M13" s="438">
        <v>4.338736120873234</v>
      </c>
      <c r="N13" s="438">
        <v>27.211184193040125</v>
      </c>
      <c r="O13" s="445">
        <v>1485.9624660586226</v>
      </c>
      <c r="P13" s="438">
        <v>154.63648166888274</v>
      </c>
      <c r="Q13" s="438">
        <v>156.6433414382368</v>
      </c>
      <c r="R13" s="447"/>
      <c r="S13" s="433"/>
      <c r="T13" s="433"/>
      <c r="U13" s="428"/>
      <c r="V13" s="426"/>
      <c r="W13" s="426"/>
      <c r="X13" s="426"/>
      <c r="Y13" s="426"/>
      <c r="Z13" s="426"/>
      <c r="AA13" s="426"/>
      <c r="AB13" s="426"/>
      <c r="AC13" s="426"/>
      <c r="AD13" s="426"/>
      <c r="AE13" s="426"/>
      <c r="AF13" s="426"/>
      <c r="AG13" s="426"/>
      <c r="AH13" s="426"/>
      <c r="AI13" s="426"/>
      <c r="AJ13" s="426"/>
      <c r="AK13" s="426"/>
      <c r="AL13" s="426"/>
      <c r="AM13" s="426"/>
      <c r="AN13" s="426"/>
      <c r="AO13" s="426"/>
      <c r="AP13" s="426"/>
      <c r="AQ13" s="426"/>
      <c r="AR13" s="426"/>
      <c r="AS13" s="426"/>
      <c r="AT13" s="426"/>
      <c r="AU13" s="426"/>
      <c r="AV13" s="426"/>
      <c r="AW13" s="426"/>
      <c r="AX13" s="426"/>
      <c r="AY13" s="426"/>
      <c r="AZ13" s="426"/>
      <c r="BA13" s="426"/>
      <c r="BB13" s="426"/>
      <c r="BC13" s="426"/>
      <c r="BD13" s="426"/>
      <c r="BE13" s="426"/>
      <c r="BF13" s="426"/>
      <c r="BG13" s="426"/>
      <c r="BH13" s="426"/>
      <c r="BI13" s="426"/>
      <c r="BJ13" s="426"/>
      <c r="BK13" s="426"/>
      <c r="BL13" s="426"/>
      <c r="BM13" s="426"/>
      <c r="BN13" s="426"/>
      <c r="BO13" s="426"/>
      <c r="BP13" s="426"/>
      <c r="BQ13" s="426"/>
      <c r="BR13" s="426"/>
    </row>
    <row r="14" spans="1:99" s="427" customFormat="1" x14ac:dyDescent="0.25">
      <c r="A14" s="117" t="s">
        <v>510</v>
      </c>
      <c r="B14" s="443">
        <v>200368.46547878513</v>
      </c>
      <c r="C14" s="444">
        <v>48507.142011302152</v>
      </c>
      <c r="D14" s="444">
        <v>1459.698273229742</v>
      </c>
      <c r="E14" s="444">
        <v>477.21108644209755</v>
      </c>
      <c r="F14" s="445">
        <v>184.93480523812298</v>
      </c>
      <c r="G14" s="445">
        <v>147622.11306124387</v>
      </c>
      <c r="H14" s="445">
        <v>64.692234993452573</v>
      </c>
      <c r="I14" s="445">
        <v>30.632922154500932</v>
      </c>
      <c r="J14" s="445">
        <v>77.187117394073994</v>
      </c>
      <c r="K14" s="445">
        <v>144.89495430841205</v>
      </c>
      <c r="L14" s="445">
        <v>1.461866029010501</v>
      </c>
      <c r="M14" s="445">
        <v>4.338736120873234</v>
      </c>
      <c r="N14" s="445">
        <v>20.054576907989958</v>
      </c>
      <c r="O14" s="445">
        <v>1477.2551663341546</v>
      </c>
      <c r="P14" s="445">
        <v>146.04732723298534</v>
      </c>
      <c r="Q14" s="445">
        <v>150.80133973585632</v>
      </c>
      <c r="R14" s="433"/>
      <c r="S14" s="433"/>
      <c r="T14" s="433"/>
      <c r="U14" s="428"/>
      <c r="V14" s="426"/>
      <c r="W14" s="426"/>
      <c r="X14" s="426"/>
      <c r="Y14" s="426"/>
      <c r="Z14" s="426"/>
      <c r="AA14" s="426"/>
      <c r="AB14" s="426"/>
      <c r="AC14" s="426"/>
      <c r="AD14" s="426"/>
      <c r="AE14" s="426"/>
      <c r="AF14" s="426"/>
      <c r="AG14" s="426"/>
      <c r="AH14" s="426"/>
      <c r="AI14" s="426"/>
      <c r="AJ14" s="426"/>
      <c r="AK14" s="426"/>
      <c r="AL14" s="426"/>
      <c r="AM14" s="426"/>
      <c r="AN14" s="426"/>
      <c r="AO14" s="426"/>
      <c r="AP14" s="426"/>
      <c r="AQ14" s="426"/>
      <c r="AR14" s="426"/>
      <c r="AS14" s="426"/>
      <c r="AT14" s="426"/>
      <c r="AU14" s="426"/>
      <c r="AV14" s="426"/>
      <c r="AW14" s="426"/>
      <c r="AX14" s="426"/>
      <c r="AY14" s="426"/>
      <c r="AZ14" s="426"/>
      <c r="BA14" s="426"/>
      <c r="BB14" s="426"/>
      <c r="BC14" s="426"/>
      <c r="BD14" s="426"/>
      <c r="BE14" s="426"/>
      <c r="BF14" s="426"/>
      <c r="BG14" s="426"/>
      <c r="BH14" s="426"/>
      <c r="BI14" s="426"/>
      <c r="BJ14" s="426"/>
      <c r="BK14" s="426"/>
      <c r="BL14" s="426"/>
      <c r="BM14" s="426"/>
      <c r="BN14" s="426"/>
      <c r="BO14" s="426"/>
      <c r="BP14" s="426"/>
      <c r="BQ14" s="426"/>
      <c r="BR14" s="426"/>
    </row>
    <row r="15" spans="1:99" s="427" customFormat="1" x14ac:dyDescent="0.25">
      <c r="A15" s="117" t="s">
        <v>511</v>
      </c>
      <c r="B15" s="443">
        <v>2080.3040360124992</v>
      </c>
      <c r="C15" s="444">
        <v>17.710531175307107</v>
      </c>
      <c r="D15" s="444">
        <v>7.1985717292992177</v>
      </c>
      <c r="E15" s="444">
        <v>0</v>
      </c>
      <c r="F15" s="445">
        <v>0</v>
      </c>
      <c r="G15" s="445">
        <v>2052.5350974994658</v>
      </c>
      <c r="H15" s="445">
        <v>1.4384350459313664</v>
      </c>
      <c r="I15" s="445">
        <v>0</v>
      </c>
      <c r="J15" s="445">
        <v>0</v>
      </c>
      <c r="K15" s="445">
        <v>0</v>
      </c>
      <c r="L15" s="445">
        <v>0</v>
      </c>
      <c r="M15" s="445">
        <v>0</v>
      </c>
      <c r="N15" s="445">
        <v>0</v>
      </c>
      <c r="O15" s="445">
        <v>0</v>
      </c>
      <c r="P15" s="445">
        <v>1.4214005624946175</v>
      </c>
      <c r="Q15" s="445">
        <v>0</v>
      </c>
      <c r="R15" s="433"/>
      <c r="S15" s="433"/>
      <c r="T15" s="433"/>
      <c r="U15" s="428"/>
      <c r="V15" s="426"/>
      <c r="W15" s="426"/>
      <c r="X15" s="426"/>
      <c r="Y15" s="426"/>
      <c r="Z15" s="426"/>
      <c r="AA15" s="426"/>
      <c r="AB15" s="426"/>
      <c r="AC15" s="426"/>
      <c r="AD15" s="426"/>
      <c r="AE15" s="426"/>
      <c r="AF15" s="426"/>
      <c r="AG15" s="426"/>
      <c r="AH15" s="426"/>
      <c r="AI15" s="426"/>
      <c r="AJ15" s="426"/>
      <c r="AK15" s="426"/>
      <c r="AL15" s="426"/>
      <c r="AM15" s="426"/>
      <c r="AN15" s="426"/>
      <c r="AO15" s="426"/>
      <c r="AP15" s="426"/>
      <c r="AQ15" s="426"/>
      <c r="AR15" s="426"/>
      <c r="AS15" s="426"/>
      <c r="AT15" s="426"/>
      <c r="AU15" s="426"/>
      <c r="AV15" s="426"/>
      <c r="AW15" s="426"/>
      <c r="AX15" s="426"/>
      <c r="AY15" s="426"/>
      <c r="AZ15" s="426"/>
      <c r="BA15" s="426"/>
      <c r="BB15" s="426"/>
      <c r="BC15" s="426"/>
      <c r="BD15" s="426"/>
      <c r="BE15" s="426"/>
      <c r="BF15" s="426"/>
      <c r="BG15" s="426"/>
      <c r="BH15" s="426"/>
      <c r="BI15" s="426"/>
      <c r="BJ15" s="426"/>
      <c r="BK15" s="426"/>
      <c r="BL15" s="426"/>
      <c r="BM15" s="426"/>
      <c r="BN15" s="426"/>
      <c r="BO15" s="426"/>
      <c r="BP15" s="426"/>
      <c r="BQ15" s="426"/>
      <c r="BR15" s="426"/>
    </row>
    <row r="16" spans="1:99" s="427" customFormat="1" x14ac:dyDescent="0.25">
      <c r="A16" s="117" t="s">
        <v>512</v>
      </c>
      <c r="B16" s="443">
        <v>4638.1905424099732</v>
      </c>
      <c r="C16" s="444">
        <v>470.63289512635788</v>
      </c>
      <c r="D16" s="444">
        <v>116.83494414494976</v>
      </c>
      <c r="E16" s="444">
        <v>5.7011377556820522</v>
      </c>
      <c r="F16" s="445">
        <v>0</v>
      </c>
      <c r="G16" s="445">
        <v>4016.1713337807969</v>
      </c>
      <c r="H16" s="445">
        <v>0</v>
      </c>
      <c r="I16" s="445">
        <v>0</v>
      </c>
      <c r="J16" s="445">
        <v>1.4384350459313664</v>
      </c>
      <c r="K16" s="445">
        <v>0</v>
      </c>
      <c r="L16" s="445">
        <v>0</v>
      </c>
      <c r="M16" s="445">
        <v>0</v>
      </c>
      <c r="N16" s="445">
        <v>7.1566072850501685</v>
      </c>
      <c r="O16" s="445">
        <v>7.2454336954574874</v>
      </c>
      <c r="P16" s="445">
        <v>7.167753873402801</v>
      </c>
      <c r="Q16" s="445">
        <v>5.8420017023804789</v>
      </c>
      <c r="R16" s="433"/>
      <c r="S16" s="433"/>
      <c r="T16" s="433"/>
      <c r="U16" s="428"/>
      <c r="V16" s="426"/>
      <c r="W16" s="426"/>
      <c r="X16" s="426"/>
      <c r="Y16" s="426"/>
      <c r="Z16" s="426"/>
      <c r="AA16" s="426"/>
      <c r="AB16" s="426"/>
      <c r="AC16" s="426"/>
      <c r="AD16" s="426"/>
      <c r="AE16" s="426"/>
      <c r="AF16" s="426"/>
      <c r="AG16" s="426"/>
      <c r="AH16" s="426"/>
      <c r="AI16" s="426"/>
      <c r="AJ16" s="426"/>
      <c r="AK16" s="426"/>
      <c r="AL16" s="426"/>
      <c r="AM16" s="426"/>
      <c r="AN16" s="426"/>
      <c r="AO16" s="426"/>
      <c r="AP16" s="426"/>
      <c r="AQ16" s="426"/>
      <c r="AR16" s="426"/>
      <c r="AS16" s="426"/>
      <c r="AT16" s="426"/>
      <c r="AU16" s="426"/>
      <c r="AV16" s="426"/>
      <c r="AW16" s="426"/>
      <c r="AX16" s="426"/>
      <c r="AY16" s="426"/>
      <c r="AZ16" s="426"/>
      <c r="BA16" s="426"/>
      <c r="BB16" s="426"/>
      <c r="BC16" s="426"/>
      <c r="BD16" s="426"/>
      <c r="BE16" s="426"/>
      <c r="BF16" s="426"/>
      <c r="BG16" s="426"/>
      <c r="BH16" s="426"/>
      <c r="BI16" s="426"/>
      <c r="BJ16" s="426"/>
      <c r="BK16" s="426"/>
      <c r="BL16" s="426"/>
      <c r="BM16" s="426"/>
      <c r="BN16" s="426"/>
      <c r="BO16" s="426"/>
      <c r="BP16" s="426"/>
      <c r="BQ16" s="426"/>
      <c r="BR16" s="426"/>
    </row>
    <row r="17" spans="1:70" s="427" customFormat="1" x14ac:dyDescent="0.25">
      <c r="A17" s="117" t="s">
        <v>513</v>
      </c>
      <c r="B17" s="443">
        <v>2863.0839396274091</v>
      </c>
      <c r="C17" s="444">
        <v>146.61301597200358</v>
      </c>
      <c r="D17" s="444">
        <v>11.968927953109175</v>
      </c>
      <c r="E17" s="444">
        <v>1.6643631770477725</v>
      </c>
      <c r="F17" s="445">
        <v>0</v>
      </c>
      <c r="G17" s="445">
        <v>2701.3757664962409</v>
      </c>
      <c r="H17" s="445">
        <v>0</v>
      </c>
      <c r="I17" s="445">
        <v>0</v>
      </c>
      <c r="J17" s="445">
        <v>0</v>
      </c>
      <c r="K17" s="445">
        <v>0</v>
      </c>
      <c r="L17" s="445">
        <v>0</v>
      </c>
      <c r="M17" s="445">
        <v>0</v>
      </c>
      <c r="N17" s="445">
        <v>0</v>
      </c>
      <c r="O17" s="445">
        <v>1.461866029010501</v>
      </c>
      <c r="P17" s="445">
        <v>0</v>
      </c>
      <c r="Q17" s="445">
        <v>0</v>
      </c>
      <c r="R17" s="433"/>
      <c r="S17" s="433"/>
      <c r="T17" s="433"/>
      <c r="U17" s="428"/>
      <c r="V17" s="426"/>
      <c r="W17" s="426"/>
      <c r="X17" s="426"/>
      <c r="Y17" s="426"/>
      <c r="Z17" s="426"/>
      <c r="AA17" s="426"/>
      <c r="AB17" s="426"/>
      <c r="AC17" s="426"/>
      <c r="AD17" s="426"/>
      <c r="AE17" s="426"/>
      <c r="AF17" s="426"/>
      <c r="AG17" s="426"/>
      <c r="AH17" s="426"/>
      <c r="AI17" s="426"/>
      <c r="AJ17" s="426"/>
      <c r="AK17" s="426"/>
      <c r="AL17" s="426"/>
      <c r="AM17" s="426"/>
      <c r="AN17" s="426"/>
      <c r="AO17" s="426"/>
      <c r="AP17" s="426"/>
      <c r="AQ17" s="426"/>
      <c r="AR17" s="426"/>
      <c r="AS17" s="426"/>
      <c r="AT17" s="426"/>
      <c r="AU17" s="426"/>
      <c r="AV17" s="426"/>
      <c r="AW17" s="426"/>
      <c r="AX17" s="426"/>
      <c r="AY17" s="426"/>
      <c r="AZ17" s="426"/>
      <c r="BA17" s="426"/>
      <c r="BB17" s="426"/>
      <c r="BC17" s="426"/>
      <c r="BD17" s="426"/>
      <c r="BE17" s="426"/>
      <c r="BF17" s="426"/>
      <c r="BG17" s="426"/>
      <c r="BH17" s="426"/>
      <c r="BI17" s="426"/>
      <c r="BJ17" s="426"/>
      <c r="BK17" s="426"/>
      <c r="BL17" s="426"/>
      <c r="BM17" s="426"/>
      <c r="BN17" s="426"/>
      <c r="BO17" s="426"/>
      <c r="BP17" s="426"/>
      <c r="BQ17" s="426"/>
      <c r="BR17" s="426"/>
    </row>
    <row r="18" spans="1:70" s="442" customFormat="1" x14ac:dyDescent="0.25">
      <c r="A18" s="119" t="s">
        <v>514</v>
      </c>
      <c r="B18" s="446">
        <v>49295.272665180521</v>
      </c>
      <c r="C18" s="437">
        <v>18833.751840674799</v>
      </c>
      <c r="D18" s="437">
        <v>402.87514599079941</v>
      </c>
      <c r="E18" s="437">
        <v>205.00210178301037</v>
      </c>
      <c r="F18" s="438">
        <v>24.301596678838099</v>
      </c>
      <c r="G18" s="438">
        <v>29618.49682510284</v>
      </c>
      <c r="H18" s="438">
        <v>29.165411625168623</v>
      </c>
      <c r="I18" s="438">
        <v>12.928075153884931</v>
      </c>
      <c r="J18" s="438">
        <v>10.086023517762278</v>
      </c>
      <c r="K18" s="438">
        <v>38.402472530637127</v>
      </c>
      <c r="L18" s="438">
        <v>0</v>
      </c>
      <c r="M18" s="438">
        <v>0</v>
      </c>
      <c r="N18" s="438">
        <v>2.9003010749418676</v>
      </c>
      <c r="O18" s="438">
        <v>68.808591265688833</v>
      </c>
      <c r="P18" s="438">
        <v>14.353476316223212</v>
      </c>
      <c r="Q18" s="438">
        <v>34.200803477011668</v>
      </c>
      <c r="R18" s="439"/>
      <c r="S18" s="439"/>
      <c r="T18" s="439"/>
      <c r="U18" s="440"/>
      <c r="V18" s="441"/>
      <c r="W18" s="441"/>
      <c r="X18" s="441"/>
      <c r="Y18" s="441"/>
      <c r="Z18" s="441"/>
      <c r="AA18" s="441"/>
      <c r="AB18" s="441"/>
      <c r="AC18" s="441"/>
      <c r="AD18" s="441"/>
      <c r="AE18" s="441"/>
      <c r="AF18" s="441"/>
      <c r="AG18" s="441"/>
      <c r="AH18" s="441"/>
      <c r="AI18" s="441"/>
      <c r="AJ18" s="441"/>
      <c r="AK18" s="441"/>
      <c r="AL18" s="441"/>
      <c r="AM18" s="441"/>
      <c r="AN18" s="441"/>
      <c r="AO18" s="441"/>
      <c r="AP18" s="441"/>
      <c r="AQ18" s="441"/>
      <c r="AR18" s="441"/>
      <c r="AS18" s="441"/>
      <c r="AT18" s="441"/>
      <c r="AU18" s="441"/>
      <c r="AV18" s="441"/>
      <c r="AW18" s="441"/>
      <c r="AX18" s="441"/>
      <c r="AY18" s="441"/>
      <c r="AZ18" s="441"/>
      <c r="BA18" s="441"/>
      <c r="BB18" s="441"/>
      <c r="BC18" s="441"/>
      <c r="BD18" s="441"/>
      <c r="BE18" s="441"/>
      <c r="BF18" s="441"/>
      <c r="BG18" s="441"/>
      <c r="BH18" s="441"/>
      <c r="BI18" s="441"/>
      <c r="BJ18" s="441"/>
      <c r="BK18" s="441"/>
      <c r="BL18" s="441"/>
      <c r="BM18" s="441"/>
      <c r="BN18" s="441"/>
      <c r="BO18" s="441"/>
      <c r="BP18" s="441"/>
      <c r="BQ18" s="441"/>
      <c r="BR18" s="441"/>
    </row>
    <row r="19" spans="1:70" s="427" customFormat="1" x14ac:dyDescent="0.25">
      <c r="A19" s="117" t="s">
        <v>514</v>
      </c>
      <c r="B19" s="443">
        <v>43765.859848857297</v>
      </c>
      <c r="C19" s="444">
        <v>17548.050039100155</v>
      </c>
      <c r="D19" s="444">
        <v>332.41852480695735</v>
      </c>
      <c r="E19" s="444">
        <v>172.05861016956294</v>
      </c>
      <c r="F19" s="445">
        <v>22.863161632906731</v>
      </c>
      <c r="G19" s="445">
        <v>25501.210622635223</v>
      </c>
      <c r="H19" s="445">
        <v>27.703545596158122</v>
      </c>
      <c r="I19" s="445">
        <v>11.507424080256897</v>
      </c>
      <c r="J19" s="445">
        <v>5.7367057002887165</v>
      </c>
      <c r="K19" s="445">
        <v>31.228081273283635</v>
      </c>
      <c r="L19" s="445">
        <v>0</v>
      </c>
      <c r="M19" s="445">
        <v>0</v>
      </c>
      <c r="N19" s="445">
        <v>2.9003010749418676</v>
      </c>
      <c r="O19" s="445">
        <v>67.346725236678338</v>
      </c>
      <c r="P19" s="445">
        <v>12.915041270291844</v>
      </c>
      <c r="Q19" s="445">
        <v>29.921066283824231</v>
      </c>
      <c r="R19" s="433"/>
      <c r="S19" s="433"/>
      <c r="T19" s="433"/>
      <c r="U19" s="428"/>
      <c r="V19" s="426"/>
      <c r="W19" s="426"/>
      <c r="X19" s="426"/>
      <c r="Y19" s="426"/>
      <c r="Z19" s="426"/>
      <c r="AA19" s="426"/>
      <c r="AB19" s="426"/>
      <c r="AC19" s="426"/>
      <c r="AD19" s="426"/>
      <c r="AE19" s="426"/>
      <c r="AF19" s="426"/>
      <c r="AG19" s="426"/>
      <c r="AH19" s="426"/>
      <c r="AI19" s="426"/>
      <c r="AJ19" s="426"/>
      <c r="AK19" s="426"/>
      <c r="AL19" s="426"/>
      <c r="AM19" s="426"/>
      <c r="AN19" s="426"/>
      <c r="AO19" s="426"/>
      <c r="AP19" s="426"/>
      <c r="AQ19" s="426"/>
      <c r="AR19" s="426"/>
      <c r="AS19" s="426"/>
      <c r="AT19" s="426"/>
      <c r="AU19" s="426"/>
      <c r="AV19" s="426"/>
      <c r="AW19" s="426"/>
      <c r="AX19" s="426"/>
      <c r="AY19" s="426"/>
      <c r="AZ19" s="426"/>
      <c r="BA19" s="426"/>
      <c r="BB19" s="426"/>
      <c r="BC19" s="426"/>
      <c r="BD19" s="426"/>
      <c r="BE19" s="426"/>
      <c r="BF19" s="426"/>
      <c r="BG19" s="426"/>
      <c r="BH19" s="426"/>
      <c r="BI19" s="426"/>
      <c r="BJ19" s="426"/>
      <c r="BK19" s="426"/>
      <c r="BL19" s="426"/>
      <c r="BM19" s="426"/>
      <c r="BN19" s="426"/>
      <c r="BO19" s="426"/>
      <c r="BP19" s="426"/>
      <c r="BQ19" s="426"/>
      <c r="BR19" s="426"/>
    </row>
    <row r="20" spans="1:70" s="427" customFormat="1" x14ac:dyDescent="0.25">
      <c r="A20" s="117" t="s">
        <v>515</v>
      </c>
      <c r="B20" s="443">
        <v>5529.4128163279565</v>
      </c>
      <c r="C20" s="444">
        <v>1285.7018015738058</v>
      </c>
      <c r="D20" s="444">
        <v>70.456621183841648</v>
      </c>
      <c r="E20" s="444">
        <v>32.943491613447613</v>
      </c>
      <c r="F20" s="445">
        <v>1.4384350459313664</v>
      </c>
      <c r="G20" s="445">
        <v>4117.2862024654687</v>
      </c>
      <c r="H20" s="445">
        <v>1.461866029010501</v>
      </c>
      <c r="I20" s="445">
        <v>1.4206510736280342</v>
      </c>
      <c r="J20" s="445">
        <v>4.3493178174735609</v>
      </c>
      <c r="K20" s="445">
        <v>7.1743912573535003</v>
      </c>
      <c r="L20" s="445">
        <v>0</v>
      </c>
      <c r="M20" s="445">
        <v>0</v>
      </c>
      <c r="N20" s="445">
        <v>0</v>
      </c>
      <c r="O20" s="445">
        <v>1.461866029010501</v>
      </c>
      <c r="P20" s="445">
        <v>1.4384350459313664</v>
      </c>
      <c r="Q20" s="445">
        <v>4.2797371931874348</v>
      </c>
      <c r="R20" s="433"/>
      <c r="S20" s="433"/>
      <c r="T20" s="433"/>
      <c r="U20" s="428"/>
      <c r="V20" s="426"/>
      <c r="W20" s="426"/>
      <c r="X20" s="426"/>
      <c r="Y20" s="426"/>
      <c r="Z20" s="426"/>
      <c r="AA20" s="426"/>
      <c r="AB20" s="426"/>
      <c r="AC20" s="426"/>
      <c r="AD20" s="426"/>
      <c r="AE20" s="426"/>
      <c r="AF20" s="426"/>
      <c r="AG20" s="426"/>
      <c r="AH20" s="426"/>
      <c r="AI20" s="426"/>
      <c r="AJ20" s="426"/>
      <c r="AK20" s="426"/>
      <c r="AL20" s="426"/>
      <c r="AM20" s="426"/>
      <c r="AN20" s="426"/>
      <c r="AO20" s="426"/>
      <c r="AP20" s="426"/>
      <c r="AQ20" s="426"/>
      <c r="AR20" s="426"/>
      <c r="AS20" s="426"/>
      <c r="AT20" s="426"/>
      <c r="AU20" s="426"/>
      <c r="AV20" s="426"/>
      <c r="AW20" s="426"/>
      <c r="AX20" s="426"/>
      <c r="AY20" s="426"/>
      <c r="AZ20" s="426"/>
      <c r="BA20" s="426"/>
      <c r="BB20" s="426"/>
      <c r="BC20" s="426"/>
      <c r="BD20" s="426"/>
      <c r="BE20" s="426"/>
      <c r="BF20" s="426"/>
      <c r="BG20" s="426"/>
      <c r="BH20" s="426"/>
      <c r="BI20" s="426"/>
      <c r="BJ20" s="426"/>
      <c r="BK20" s="426"/>
      <c r="BL20" s="426"/>
      <c r="BM20" s="426"/>
      <c r="BN20" s="426"/>
      <c r="BO20" s="426"/>
      <c r="BP20" s="426"/>
      <c r="BQ20" s="426"/>
      <c r="BR20" s="426"/>
    </row>
    <row r="21" spans="1:70" s="442" customFormat="1" x14ac:dyDescent="0.25">
      <c r="A21" s="119" t="s">
        <v>516</v>
      </c>
      <c r="B21" s="446">
        <v>37020.92126805021</v>
      </c>
      <c r="C21" s="437">
        <v>3688.2988175259716</v>
      </c>
      <c r="D21" s="437">
        <v>212.31690033938435</v>
      </c>
      <c r="E21" s="437">
        <v>185.11287661784331</v>
      </c>
      <c r="F21" s="438">
        <v>8.9423477383668608</v>
      </c>
      <c r="G21" s="438">
        <v>32773.942356402797</v>
      </c>
      <c r="H21" s="438">
        <v>2.976519083178693</v>
      </c>
      <c r="I21" s="438">
        <v>2.882517102638535</v>
      </c>
      <c r="J21" s="438">
        <v>7.1734008841786032</v>
      </c>
      <c r="K21" s="438">
        <v>15.809417286234291</v>
      </c>
      <c r="L21" s="438">
        <v>0</v>
      </c>
      <c r="M21" s="438">
        <v>0</v>
      </c>
      <c r="N21" s="438">
        <v>1.4206510736280342</v>
      </c>
      <c r="O21" s="438">
        <v>89.818942378622211</v>
      </c>
      <c r="P21" s="438">
        <v>7.1743912573535003</v>
      </c>
      <c r="Q21" s="438">
        <v>25.052130363600508</v>
      </c>
      <c r="R21" s="439"/>
      <c r="S21" s="439"/>
      <c r="T21" s="439"/>
      <c r="U21" s="440"/>
      <c r="V21" s="441"/>
      <c r="W21" s="441"/>
      <c r="X21" s="441"/>
      <c r="Y21" s="441"/>
      <c r="Z21" s="441"/>
      <c r="AA21" s="441"/>
      <c r="AB21" s="441"/>
      <c r="AC21" s="441"/>
      <c r="AD21" s="441"/>
      <c r="AE21" s="441"/>
      <c r="AF21" s="441"/>
      <c r="AG21" s="441"/>
      <c r="AH21" s="441"/>
      <c r="AI21" s="441"/>
      <c r="AJ21" s="441"/>
      <c r="AK21" s="441"/>
      <c r="AL21" s="441"/>
      <c r="AM21" s="441"/>
      <c r="AN21" s="441"/>
      <c r="AO21" s="441"/>
      <c r="AP21" s="441"/>
      <c r="AQ21" s="441"/>
      <c r="AR21" s="441"/>
      <c r="AS21" s="441"/>
      <c r="AT21" s="441"/>
      <c r="AU21" s="441"/>
      <c r="AV21" s="441"/>
      <c r="AW21" s="441"/>
      <c r="AX21" s="441"/>
      <c r="AY21" s="441"/>
      <c r="AZ21" s="441"/>
      <c r="BA21" s="441"/>
      <c r="BB21" s="441"/>
      <c r="BC21" s="441"/>
      <c r="BD21" s="441"/>
      <c r="BE21" s="441"/>
      <c r="BF21" s="441"/>
      <c r="BG21" s="441"/>
      <c r="BH21" s="441"/>
      <c r="BI21" s="441"/>
      <c r="BJ21" s="441"/>
      <c r="BK21" s="441"/>
      <c r="BL21" s="441"/>
      <c r="BM21" s="441"/>
      <c r="BN21" s="441"/>
      <c r="BO21" s="441"/>
      <c r="BP21" s="441"/>
      <c r="BQ21" s="441"/>
      <c r="BR21" s="441"/>
    </row>
    <row r="22" spans="1:70" s="427" customFormat="1" x14ac:dyDescent="0.25">
      <c r="A22" s="117" t="s">
        <v>516</v>
      </c>
      <c r="B22" s="443">
        <v>20107.877921108851</v>
      </c>
      <c r="C22" s="444">
        <v>2396.299230872567</v>
      </c>
      <c r="D22" s="444">
        <v>112.64302677438815</v>
      </c>
      <c r="E22" s="444">
        <v>159.33519278491016</v>
      </c>
      <c r="F22" s="445">
        <v>7.277984561319089</v>
      </c>
      <c r="G22" s="445">
        <v>17373.160518052206</v>
      </c>
      <c r="H22" s="445">
        <v>2.976519083178693</v>
      </c>
      <c r="I22" s="445">
        <v>2.882517102638535</v>
      </c>
      <c r="J22" s="445">
        <v>1.461866029010501</v>
      </c>
      <c r="K22" s="445">
        <v>5.8062491606595374</v>
      </c>
      <c r="L22" s="445">
        <v>0</v>
      </c>
      <c r="M22" s="445">
        <v>0</v>
      </c>
      <c r="N22" s="445">
        <v>1.4206510736280342</v>
      </c>
      <c r="O22" s="445">
        <v>30.211940035358577</v>
      </c>
      <c r="P22" s="445">
        <v>4.2975211654907675</v>
      </c>
      <c r="Q22" s="445">
        <v>10.104704412131165</v>
      </c>
      <c r="R22" s="433"/>
      <c r="S22" s="433"/>
      <c r="T22" s="433"/>
      <c r="U22" s="428"/>
      <c r="V22" s="426"/>
      <c r="W22" s="426"/>
      <c r="X22" s="426"/>
      <c r="Y22" s="426"/>
      <c r="Z22" s="426"/>
      <c r="AA22" s="426"/>
      <c r="AB22" s="426"/>
      <c r="AC22" s="426"/>
      <c r="AD22" s="426"/>
      <c r="AE22" s="426"/>
      <c r="AF22" s="426"/>
      <c r="AG22" s="426"/>
      <c r="AH22" s="426"/>
      <c r="AI22" s="426"/>
      <c r="AJ22" s="426"/>
      <c r="AK22" s="426"/>
      <c r="AL22" s="426"/>
      <c r="AM22" s="426"/>
      <c r="AN22" s="426"/>
      <c r="AO22" s="426"/>
      <c r="AP22" s="426"/>
      <c r="AQ22" s="426"/>
      <c r="AR22" s="426"/>
      <c r="AS22" s="426"/>
      <c r="AT22" s="426"/>
      <c r="AU22" s="426"/>
      <c r="AV22" s="426"/>
      <c r="AW22" s="426"/>
      <c r="AX22" s="426"/>
      <c r="AY22" s="426"/>
      <c r="AZ22" s="426"/>
      <c r="BA22" s="426"/>
      <c r="BB22" s="426"/>
      <c r="BC22" s="426"/>
      <c r="BD22" s="426"/>
      <c r="BE22" s="426"/>
      <c r="BF22" s="426"/>
      <c r="BG22" s="426"/>
      <c r="BH22" s="426"/>
      <c r="BI22" s="426"/>
      <c r="BJ22" s="426"/>
      <c r="BK22" s="426"/>
      <c r="BL22" s="426"/>
      <c r="BM22" s="426"/>
      <c r="BN22" s="426"/>
      <c r="BO22" s="426"/>
      <c r="BP22" s="426"/>
      <c r="BQ22" s="426"/>
      <c r="BR22" s="426"/>
    </row>
    <row r="23" spans="1:70" s="427" customFormat="1" x14ac:dyDescent="0.25">
      <c r="A23" s="117" t="s">
        <v>517</v>
      </c>
      <c r="B23" s="443">
        <v>8273.7098644346806</v>
      </c>
      <c r="C23" s="444">
        <v>268.56389116571125</v>
      </c>
      <c r="D23" s="444">
        <v>40.609010505981914</v>
      </c>
      <c r="E23" s="444">
        <v>5.6826042945121369</v>
      </c>
      <c r="F23" s="445">
        <v>0</v>
      </c>
      <c r="G23" s="445">
        <v>7938.4240516865748</v>
      </c>
      <c r="H23" s="445">
        <v>0</v>
      </c>
      <c r="I23" s="445">
        <v>0</v>
      </c>
      <c r="J23" s="445">
        <v>2.8112337802262353</v>
      </c>
      <c r="K23" s="445">
        <v>0</v>
      </c>
      <c r="L23" s="445">
        <v>0</v>
      </c>
      <c r="M23" s="445">
        <v>0</v>
      </c>
      <c r="N23" s="445">
        <v>0</v>
      </c>
      <c r="O23" s="445">
        <v>8.7065502356014051</v>
      </c>
      <c r="P23" s="445">
        <v>0</v>
      </c>
      <c r="Q23" s="445">
        <v>8.9125227660993289</v>
      </c>
      <c r="R23" s="433"/>
      <c r="S23" s="433"/>
      <c r="T23" s="433"/>
      <c r="U23" s="428"/>
      <c r="V23" s="426"/>
      <c r="W23" s="426"/>
      <c r="X23" s="426"/>
      <c r="Y23" s="426"/>
      <c r="Z23" s="426"/>
      <c r="AA23" s="426"/>
      <c r="AB23" s="426"/>
      <c r="AC23" s="426"/>
      <c r="AD23" s="426"/>
      <c r="AE23" s="426"/>
      <c r="AF23" s="426"/>
      <c r="AG23" s="426"/>
      <c r="AH23" s="426"/>
      <c r="AI23" s="426"/>
      <c r="AJ23" s="426"/>
      <c r="AK23" s="426"/>
      <c r="AL23" s="426"/>
      <c r="AM23" s="426"/>
      <c r="AN23" s="426"/>
      <c r="AO23" s="426"/>
      <c r="AP23" s="426"/>
      <c r="AQ23" s="426"/>
      <c r="AR23" s="426"/>
      <c r="AS23" s="426"/>
      <c r="AT23" s="426"/>
      <c r="AU23" s="426"/>
      <c r="AV23" s="426"/>
      <c r="AW23" s="426"/>
      <c r="AX23" s="426"/>
      <c r="AY23" s="426"/>
      <c r="AZ23" s="426"/>
      <c r="BA23" s="426"/>
      <c r="BB23" s="426"/>
      <c r="BC23" s="426"/>
      <c r="BD23" s="426"/>
      <c r="BE23" s="426"/>
      <c r="BF23" s="426"/>
      <c r="BG23" s="426"/>
      <c r="BH23" s="426"/>
      <c r="BI23" s="426"/>
      <c r="BJ23" s="426"/>
      <c r="BK23" s="426"/>
      <c r="BL23" s="426"/>
      <c r="BM23" s="426"/>
      <c r="BN23" s="426"/>
      <c r="BO23" s="426"/>
      <c r="BP23" s="426"/>
      <c r="BQ23" s="426"/>
      <c r="BR23" s="426"/>
    </row>
    <row r="24" spans="1:70" s="427" customFormat="1" x14ac:dyDescent="0.25">
      <c r="A24" s="117" t="s">
        <v>518</v>
      </c>
      <c r="B24" s="443">
        <v>8639.3334825038692</v>
      </c>
      <c r="C24" s="444">
        <v>1023.4356954877013</v>
      </c>
      <c r="D24" s="444">
        <v>59.064863059014584</v>
      </c>
      <c r="E24" s="444">
        <v>20.095079538421153</v>
      </c>
      <c r="F24" s="445">
        <v>1.6643631770477725</v>
      </c>
      <c r="G24" s="445">
        <v>7462.3577866564028</v>
      </c>
      <c r="H24" s="445">
        <v>0</v>
      </c>
      <c r="I24" s="445">
        <v>0</v>
      </c>
      <c r="J24" s="445">
        <v>2.9003010749418676</v>
      </c>
      <c r="K24" s="445">
        <v>10.003168125574755</v>
      </c>
      <c r="L24" s="445">
        <v>0</v>
      </c>
      <c r="M24" s="445">
        <v>0</v>
      </c>
      <c r="N24" s="445">
        <v>0</v>
      </c>
      <c r="O24" s="445">
        <v>50.90045210766224</v>
      </c>
      <c r="P24" s="445">
        <v>2.8768700918627328</v>
      </c>
      <c r="Q24" s="445">
        <v>6.0349031853700135</v>
      </c>
      <c r="R24" s="433"/>
      <c r="S24" s="433"/>
      <c r="T24" s="433"/>
      <c r="U24" s="428"/>
      <c r="V24" s="426"/>
      <c r="W24" s="426"/>
      <c r="X24" s="426"/>
      <c r="Y24" s="426"/>
      <c r="Z24" s="426"/>
      <c r="AA24" s="426"/>
      <c r="AB24" s="426"/>
      <c r="AC24" s="426"/>
      <c r="AD24" s="426"/>
      <c r="AE24" s="426"/>
      <c r="AF24" s="426"/>
      <c r="AG24" s="426"/>
      <c r="AH24" s="426"/>
      <c r="AI24" s="426"/>
      <c r="AJ24" s="426"/>
      <c r="AK24" s="426"/>
      <c r="AL24" s="426"/>
      <c r="AM24" s="426"/>
      <c r="AN24" s="426"/>
      <c r="AO24" s="426"/>
      <c r="AP24" s="426"/>
      <c r="AQ24" s="426"/>
      <c r="AR24" s="426"/>
      <c r="AS24" s="426"/>
      <c r="AT24" s="426"/>
      <c r="AU24" s="426"/>
      <c r="AV24" s="426"/>
      <c r="AW24" s="426"/>
      <c r="AX24" s="426"/>
      <c r="AY24" s="426"/>
      <c r="AZ24" s="426"/>
      <c r="BA24" s="426"/>
      <c r="BB24" s="426"/>
      <c r="BC24" s="426"/>
      <c r="BD24" s="426"/>
      <c r="BE24" s="426"/>
      <c r="BF24" s="426"/>
      <c r="BG24" s="426"/>
      <c r="BH24" s="426"/>
      <c r="BI24" s="426"/>
      <c r="BJ24" s="426"/>
      <c r="BK24" s="426"/>
      <c r="BL24" s="426"/>
      <c r="BM24" s="426"/>
      <c r="BN24" s="426"/>
      <c r="BO24" s="426"/>
      <c r="BP24" s="426"/>
      <c r="BQ24" s="426"/>
      <c r="BR24" s="426"/>
    </row>
    <row r="25" spans="1:70" s="427" customFormat="1" x14ac:dyDescent="0.25">
      <c r="A25" s="451" t="s">
        <v>519</v>
      </c>
      <c r="B25" s="446">
        <v>63663.707363653528</v>
      </c>
      <c r="C25" s="437">
        <v>9105.2771816582881</v>
      </c>
      <c r="D25" s="437">
        <v>556.86403333781027</v>
      </c>
      <c r="E25" s="437">
        <v>148.65303693239167</v>
      </c>
      <c r="F25" s="438">
        <v>430.57729727917081</v>
      </c>
      <c r="G25" s="438">
        <v>52563.614988260255</v>
      </c>
      <c r="H25" s="438">
        <v>11.96399326728465</v>
      </c>
      <c r="I25" s="438">
        <v>4.338736120873234</v>
      </c>
      <c r="J25" s="438">
        <v>10.103770326150304</v>
      </c>
      <c r="K25" s="438">
        <v>12.940924440363739</v>
      </c>
      <c r="L25" s="438">
        <v>1.461866029010501</v>
      </c>
      <c r="M25" s="438">
        <v>85.508529946785075</v>
      </c>
      <c r="N25" s="438">
        <v>72.76328067339368</v>
      </c>
      <c r="O25" s="438">
        <v>579.16021941605413</v>
      </c>
      <c r="P25" s="438">
        <v>33.30464604301693</v>
      </c>
      <c r="Q25" s="438">
        <v>47.174859931382358</v>
      </c>
      <c r="R25" s="447"/>
      <c r="S25" s="433"/>
      <c r="T25" s="433"/>
      <c r="U25" s="428"/>
      <c r="V25" s="426"/>
      <c r="W25" s="426"/>
      <c r="X25" s="426"/>
      <c r="Y25" s="426"/>
      <c r="Z25" s="426"/>
      <c r="AA25" s="426"/>
      <c r="AB25" s="426"/>
      <c r="AC25" s="426"/>
      <c r="AD25" s="426"/>
      <c r="AE25" s="426"/>
      <c r="AF25" s="426"/>
      <c r="AG25" s="426"/>
      <c r="AH25" s="426"/>
      <c r="AI25" s="426"/>
      <c r="AJ25" s="426"/>
      <c r="AK25" s="426"/>
      <c r="AL25" s="426"/>
      <c r="AM25" s="426"/>
      <c r="AN25" s="426"/>
      <c r="AO25" s="426"/>
      <c r="AP25" s="426"/>
      <c r="AQ25" s="426"/>
      <c r="AR25" s="426"/>
      <c r="AS25" s="426"/>
      <c r="AT25" s="426"/>
      <c r="AU25" s="426"/>
      <c r="AV25" s="426"/>
      <c r="AW25" s="426"/>
      <c r="AX25" s="426"/>
      <c r="AY25" s="426"/>
      <c r="AZ25" s="426"/>
      <c r="BA25" s="426"/>
      <c r="BB25" s="426"/>
      <c r="BC25" s="426"/>
      <c r="BD25" s="426"/>
      <c r="BE25" s="426"/>
      <c r="BF25" s="426"/>
      <c r="BG25" s="426"/>
      <c r="BH25" s="426"/>
      <c r="BI25" s="426"/>
      <c r="BJ25" s="426"/>
      <c r="BK25" s="426"/>
      <c r="BL25" s="426"/>
      <c r="BM25" s="426"/>
      <c r="BN25" s="426"/>
      <c r="BO25" s="426"/>
      <c r="BP25" s="426"/>
      <c r="BQ25" s="426"/>
      <c r="BR25" s="426"/>
    </row>
    <row r="26" spans="1:70" s="427" customFormat="1" x14ac:dyDescent="0.25">
      <c r="A26" s="117" t="s">
        <v>519</v>
      </c>
      <c r="B26" s="443">
        <v>55746.4611962341</v>
      </c>
      <c r="C26" s="444">
        <v>7932.8469009987803</v>
      </c>
      <c r="D26" s="444">
        <v>528.48394788292717</v>
      </c>
      <c r="E26" s="444">
        <v>138.57834460009636</v>
      </c>
      <c r="F26" s="445">
        <v>430.57729727917081</v>
      </c>
      <c r="G26" s="445">
        <v>45887.917193815505</v>
      </c>
      <c r="H26" s="445">
        <v>10.573410560686449</v>
      </c>
      <c r="I26" s="445">
        <v>4.338736120873234</v>
      </c>
      <c r="J26" s="445">
        <v>7.1800382681293025</v>
      </c>
      <c r="K26" s="445">
        <v>12.940924440363739</v>
      </c>
      <c r="L26" s="445">
        <v>1.461866029010501</v>
      </c>
      <c r="M26" s="445">
        <v>85.508529946785075</v>
      </c>
      <c r="N26" s="445">
        <v>72.76328067339368</v>
      </c>
      <c r="O26" s="445">
        <v>555.67105526012472</v>
      </c>
      <c r="P26" s="445">
        <v>31.883245480522316</v>
      </c>
      <c r="Q26" s="445">
        <v>45.736424885450994</v>
      </c>
      <c r="R26" s="433"/>
      <c r="S26" s="433"/>
      <c r="T26" s="433"/>
      <c r="U26" s="428"/>
      <c r="V26" s="426"/>
      <c r="W26" s="426"/>
      <c r="X26" s="426"/>
      <c r="Y26" s="426"/>
      <c r="Z26" s="426"/>
      <c r="AA26" s="426"/>
      <c r="AB26" s="426"/>
      <c r="AC26" s="426"/>
      <c r="AD26" s="426"/>
      <c r="AE26" s="426"/>
      <c r="AF26" s="426"/>
      <c r="AG26" s="426"/>
      <c r="AH26" s="426"/>
      <c r="AI26" s="426"/>
      <c r="AJ26" s="426"/>
      <c r="AK26" s="426"/>
      <c r="AL26" s="426"/>
      <c r="AM26" s="426"/>
      <c r="AN26" s="426"/>
      <c r="AO26" s="426"/>
      <c r="AP26" s="426"/>
      <c r="AQ26" s="426"/>
      <c r="AR26" s="426"/>
      <c r="AS26" s="426"/>
      <c r="AT26" s="426"/>
      <c r="AU26" s="426"/>
      <c r="AV26" s="426"/>
      <c r="AW26" s="426"/>
      <c r="AX26" s="426"/>
      <c r="AY26" s="426"/>
      <c r="AZ26" s="426"/>
      <c r="BA26" s="426"/>
      <c r="BB26" s="426"/>
      <c r="BC26" s="426"/>
      <c r="BD26" s="426"/>
      <c r="BE26" s="426"/>
      <c r="BF26" s="426"/>
      <c r="BG26" s="426"/>
      <c r="BH26" s="426"/>
      <c r="BI26" s="426"/>
      <c r="BJ26" s="426"/>
      <c r="BK26" s="426"/>
      <c r="BL26" s="426"/>
      <c r="BM26" s="426"/>
      <c r="BN26" s="426"/>
      <c r="BO26" s="426"/>
      <c r="BP26" s="426"/>
      <c r="BQ26" s="426"/>
      <c r="BR26" s="426"/>
    </row>
    <row r="27" spans="1:70" s="427" customFormat="1" x14ac:dyDescent="0.25">
      <c r="A27" s="117" t="s">
        <v>520</v>
      </c>
      <c r="B27" s="443">
        <v>2811.3953123424903</v>
      </c>
      <c r="C27" s="444">
        <v>955.14183361129255</v>
      </c>
      <c r="D27" s="444">
        <v>2.842051636122652</v>
      </c>
      <c r="E27" s="444">
        <v>0</v>
      </c>
      <c r="F27" s="445">
        <v>0</v>
      </c>
      <c r="G27" s="445">
        <v>1848.823331859998</v>
      </c>
      <c r="H27" s="445">
        <v>0</v>
      </c>
      <c r="I27" s="445">
        <v>0</v>
      </c>
      <c r="J27" s="445">
        <v>2.923732058021002</v>
      </c>
      <c r="K27" s="445">
        <v>0</v>
      </c>
      <c r="L27" s="445">
        <v>0</v>
      </c>
      <c r="M27" s="445">
        <v>0</v>
      </c>
      <c r="N27" s="445">
        <v>0</v>
      </c>
      <c r="O27" s="445">
        <v>1.6643631770477725</v>
      </c>
      <c r="P27" s="445">
        <v>0</v>
      </c>
      <c r="Q27" s="445">
        <v>0</v>
      </c>
      <c r="R27" s="433"/>
      <c r="S27" s="433"/>
      <c r="T27" s="433"/>
      <c r="U27" s="428"/>
      <c r="V27" s="426"/>
      <c r="W27" s="426"/>
      <c r="X27" s="426"/>
      <c r="Y27" s="426"/>
      <c r="Z27" s="426"/>
      <c r="AA27" s="426"/>
      <c r="AB27" s="426"/>
      <c r="AC27" s="426"/>
      <c r="AD27" s="426"/>
      <c r="AE27" s="426"/>
      <c r="AF27" s="426"/>
      <c r="AG27" s="426"/>
      <c r="AH27" s="426"/>
      <c r="AI27" s="426"/>
      <c r="AJ27" s="426"/>
      <c r="AK27" s="426"/>
      <c r="AL27" s="426"/>
      <c r="AM27" s="426"/>
      <c r="AN27" s="426"/>
      <c r="AO27" s="426"/>
      <c r="AP27" s="426"/>
      <c r="AQ27" s="426"/>
      <c r="AR27" s="426"/>
      <c r="AS27" s="426"/>
      <c r="AT27" s="426"/>
      <c r="AU27" s="426"/>
      <c r="AV27" s="426"/>
      <c r="AW27" s="426"/>
      <c r="AX27" s="426"/>
      <c r="AY27" s="426"/>
      <c r="AZ27" s="426"/>
      <c r="BA27" s="426"/>
      <c r="BB27" s="426"/>
      <c r="BC27" s="426"/>
      <c r="BD27" s="426"/>
      <c r="BE27" s="426"/>
      <c r="BF27" s="426"/>
      <c r="BG27" s="426"/>
      <c r="BH27" s="426"/>
      <c r="BI27" s="426"/>
      <c r="BJ27" s="426"/>
      <c r="BK27" s="426"/>
      <c r="BL27" s="426"/>
      <c r="BM27" s="426"/>
      <c r="BN27" s="426"/>
      <c r="BO27" s="426"/>
      <c r="BP27" s="426"/>
      <c r="BQ27" s="426"/>
      <c r="BR27" s="426"/>
    </row>
    <row r="28" spans="1:70" s="427" customFormat="1" x14ac:dyDescent="0.25">
      <c r="A28" s="117" t="s">
        <v>521</v>
      </c>
      <c r="B28" s="443">
        <v>5105.8508550840152</v>
      </c>
      <c r="C28" s="444">
        <v>217.28844704841393</v>
      </c>
      <c r="D28" s="444">
        <v>25.53803381876018</v>
      </c>
      <c r="E28" s="444">
        <v>10.074692332295367</v>
      </c>
      <c r="F28" s="445">
        <v>0</v>
      </c>
      <c r="G28" s="445">
        <v>4826.8744625906511</v>
      </c>
      <c r="H28" s="445">
        <v>1.3905827065982008</v>
      </c>
      <c r="I28" s="445">
        <v>0</v>
      </c>
      <c r="J28" s="445">
        <v>0</v>
      </c>
      <c r="K28" s="445">
        <v>0</v>
      </c>
      <c r="L28" s="445">
        <v>0</v>
      </c>
      <c r="M28" s="445">
        <v>0</v>
      </c>
      <c r="N28" s="445">
        <v>0</v>
      </c>
      <c r="O28" s="445">
        <v>21.824800978881797</v>
      </c>
      <c r="P28" s="445">
        <v>1.4214005624946175</v>
      </c>
      <c r="Q28" s="445">
        <v>1.4384350459313664</v>
      </c>
      <c r="R28" s="433"/>
      <c r="S28" s="433"/>
      <c r="T28" s="433"/>
      <c r="U28" s="428"/>
      <c r="V28" s="426"/>
      <c r="W28" s="426"/>
      <c r="X28" s="426"/>
      <c r="Y28" s="426"/>
      <c r="Z28" s="426"/>
      <c r="AA28" s="426"/>
      <c r="AB28" s="426"/>
      <c r="AC28" s="426"/>
      <c r="AD28" s="426"/>
      <c r="AE28" s="426"/>
      <c r="AF28" s="426"/>
      <c r="AG28" s="426"/>
      <c r="AH28" s="426"/>
      <c r="AI28" s="426"/>
      <c r="AJ28" s="426"/>
      <c r="AK28" s="426"/>
      <c r="AL28" s="426"/>
      <c r="AM28" s="426"/>
      <c r="AN28" s="426"/>
      <c r="AO28" s="426"/>
      <c r="AP28" s="426"/>
      <c r="AQ28" s="426"/>
      <c r="AR28" s="426"/>
      <c r="AS28" s="426"/>
      <c r="AT28" s="426"/>
      <c r="AU28" s="426"/>
      <c r="AV28" s="426"/>
      <c r="AW28" s="426"/>
      <c r="AX28" s="426"/>
      <c r="AY28" s="426"/>
      <c r="AZ28" s="426"/>
      <c r="BA28" s="426"/>
      <c r="BB28" s="426"/>
      <c r="BC28" s="426"/>
      <c r="BD28" s="426"/>
      <c r="BE28" s="426"/>
      <c r="BF28" s="426"/>
      <c r="BG28" s="426"/>
      <c r="BH28" s="426"/>
      <c r="BI28" s="426"/>
      <c r="BJ28" s="426"/>
      <c r="BK28" s="426"/>
      <c r="BL28" s="426"/>
      <c r="BM28" s="426"/>
      <c r="BN28" s="426"/>
      <c r="BO28" s="426"/>
      <c r="BP28" s="426"/>
      <c r="BQ28" s="426"/>
      <c r="BR28" s="426"/>
    </row>
    <row r="29" spans="1:70" s="442" customFormat="1" x14ac:dyDescent="0.25">
      <c r="A29" s="119" t="s">
        <v>522</v>
      </c>
      <c r="B29" s="446">
        <v>15838.710848928877</v>
      </c>
      <c r="C29" s="437">
        <v>1885.4146452221237</v>
      </c>
      <c r="D29" s="437">
        <v>57.082815726456019</v>
      </c>
      <c r="E29" s="437">
        <v>10.08033934307117</v>
      </c>
      <c r="F29" s="438">
        <v>2.923732058021002</v>
      </c>
      <c r="G29" s="438">
        <v>13556.830362315121</v>
      </c>
      <c r="H29" s="438">
        <v>7.2380468226402046</v>
      </c>
      <c r="I29" s="438">
        <v>0</v>
      </c>
      <c r="J29" s="438">
        <v>1.461866029010501</v>
      </c>
      <c r="K29" s="438">
        <v>10.05102046490792</v>
      </c>
      <c r="L29" s="438">
        <v>0</v>
      </c>
      <c r="M29" s="438">
        <v>0</v>
      </c>
      <c r="N29" s="438">
        <v>0</v>
      </c>
      <c r="O29" s="438">
        <v>253.86173190191164</v>
      </c>
      <c r="P29" s="438">
        <v>16.148084579453776</v>
      </c>
      <c r="Q29" s="438">
        <v>37.61820446669325</v>
      </c>
      <c r="R29" s="439"/>
      <c r="S29" s="439"/>
      <c r="T29" s="439"/>
      <c r="U29" s="440"/>
      <c r="V29" s="441"/>
      <c r="W29" s="441"/>
      <c r="X29" s="441"/>
      <c r="Y29" s="441"/>
      <c r="Z29" s="441"/>
      <c r="AA29" s="441"/>
      <c r="AB29" s="441"/>
      <c r="AC29" s="441"/>
      <c r="AD29" s="441"/>
      <c r="AE29" s="441"/>
      <c r="AF29" s="441"/>
      <c r="AG29" s="441"/>
      <c r="AH29" s="441"/>
      <c r="AI29" s="441"/>
      <c r="AJ29" s="441"/>
      <c r="AK29" s="441"/>
      <c r="AL29" s="441"/>
      <c r="AM29" s="441"/>
      <c r="AN29" s="441"/>
      <c r="AO29" s="441"/>
      <c r="AP29" s="441"/>
      <c r="AQ29" s="441"/>
      <c r="AR29" s="441"/>
      <c r="AS29" s="441"/>
      <c r="AT29" s="441"/>
      <c r="AU29" s="441"/>
      <c r="AV29" s="441"/>
      <c r="AW29" s="441"/>
      <c r="AX29" s="441"/>
      <c r="AY29" s="441"/>
      <c r="AZ29" s="441"/>
      <c r="BA29" s="441"/>
      <c r="BB29" s="441"/>
      <c r="BC29" s="441"/>
      <c r="BD29" s="441"/>
      <c r="BE29" s="441"/>
      <c r="BF29" s="441"/>
      <c r="BG29" s="441"/>
      <c r="BH29" s="441"/>
      <c r="BI29" s="441"/>
      <c r="BJ29" s="441"/>
      <c r="BK29" s="441"/>
      <c r="BL29" s="441"/>
      <c r="BM29" s="441"/>
      <c r="BN29" s="441"/>
      <c r="BO29" s="441"/>
      <c r="BP29" s="441"/>
      <c r="BQ29" s="441"/>
      <c r="BR29" s="441"/>
    </row>
    <row r="30" spans="1:70" s="427" customFormat="1" x14ac:dyDescent="0.25">
      <c r="A30" s="117" t="s">
        <v>522</v>
      </c>
      <c r="B30" s="443">
        <v>15838.710848928877</v>
      </c>
      <c r="C30" s="444">
        <v>1885.4146452221237</v>
      </c>
      <c r="D30" s="444">
        <v>57.082815726456019</v>
      </c>
      <c r="E30" s="444">
        <v>10.08033934307117</v>
      </c>
      <c r="F30" s="445">
        <v>2.923732058021002</v>
      </c>
      <c r="G30" s="445">
        <v>13556.830362315121</v>
      </c>
      <c r="H30" s="445">
        <v>7.2380468226402046</v>
      </c>
      <c r="I30" s="445">
        <v>0</v>
      </c>
      <c r="J30" s="445">
        <v>1.461866029010501</v>
      </c>
      <c r="K30" s="445">
        <v>10.05102046490792</v>
      </c>
      <c r="L30" s="445">
        <v>0</v>
      </c>
      <c r="M30" s="445">
        <v>0</v>
      </c>
      <c r="N30" s="445">
        <v>0</v>
      </c>
      <c r="O30" s="445">
        <v>253.86173190191164</v>
      </c>
      <c r="P30" s="445">
        <v>16.148084579453776</v>
      </c>
      <c r="Q30" s="445">
        <v>37.61820446669325</v>
      </c>
      <c r="R30" s="433"/>
      <c r="S30" s="433"/>
      <c r="T30" s="433"/>
      <c r="U30" s="428"/>
      <c r="V30" s="426"/>
      <c r="W30" s="426"/>
      <c r="X30" s="426"/>
      <c r="Y30" s="426"/>
      <c r="Z30" s="426"/>
      <c r="AA30" s="426"/>
      <c r="AB30" s="426"/>
      <c r="AC30" s="426"/>
      <c r="AD30" s="426"/>
      <c r="AE30" s="426"/>
      <c r="AF30" s="426"/>
      <c r="AG30" s="426"/>
      <c r="AH30" s="426"/>
      <c r="AI30" s="426"/>
      <c r="AJ30" s="426"/>
      <c r="AK30" s="426"/>
      <c r="AL30" s="426"/>
      <c r="AM30" s="426"/>
      <c r="AN30" s="426"/>
      <c r="AO30" s="426"/>
      <c r="AP30" s="426"/>
      <c r="AQ30" s="426"/>
      <c r="AR30" s="426"/>
      <c r="AS30" s="426"/>
      <c r="AT30" s="426"/>
      <c r="AU30" s="426"/>
      <c r="AV30" s="426"/>
      <c r="AW30" s="426"/>
      <c r="AX30" s="426"/>
      <c r="AY30" s="426"/>
      <c r="AZ30" s="426"/>
      <c r="BA30" s="426"/>
      <c r="BB30" s="426"/>
      <c r="BC30" s="426"/>
      <c r="BD30" s="426"/>
      <c r="BE30" s="426"/>
      <c r="BF30" s="426"/>
      <c r="BG30" s="426"/>
      <c r="BH30" s="426"/>
      <c r="BI30" s="426"/>
      <c r="BJ30" s="426"/>
      <c r="BK30" s="426"/>
      <c r="BL30" s="426"/>
      <c r="BM30" s="426"/>
      <c r="BN30" s="426"/>
      <c r="BO30" s="426"/>
      <c r="BP30" s="426"/>
      <c r="BQ30" s="426"/>
      <c r="BR30" s="426"/>
    </row>
    <row r="31" spans="1:70" s="455" customFormat="1" x14ac:dyDescent="0.25">
      <c r="A31" s="122" t="s">
        <v>523</v>
      </c>
      <c r="B31" s="446">
        <v>14013.619300022337</v>
      </c>
      <c r="C31" s="437">
        <v>2840.3864320485795</v>
      </c>
      <c r="D31" s="437">
        <v>106.24416148238005</v>
      </c>
      <c r="E31" s="437">
        <v>42.002175359360471</v>
      </c>
      <c r="F31" s="438">
        <v>1.4384350459313664</v>
      </c>
      <c r="G31" s="438">
        <v>11000.193816362533</v>
      </c>
      <c r="H31" s="438">
        <v>1.4384350459313664</v>
      </c>
      <c r="I31" s="438">
        <v>2.882517102638535</v>
      </c>
      <c r="J31" s="438">
        <v>2.882517102638535</v>
      </c>
      <c r="K31" s="438">
        <v>2.9003010749418676</v>
      </c>
      <c r="L31" s="438">
        <v>0</v>
      </c>
      <c r="M31" s="438">
        <v>0</v>
      </c>
      <c r="N31" s="438">
        <v>0</v>
      </c>
      <c r="O31" s="438">
        <v>2.882517102638535</v>
      </c>
      <c r="P31" s="438">
        <v>2.8768700918627328</v>
      </c>
      <c r="Q31" s="438">
        <v>7.4911222036047116</v>
      </c>
      <c r="R31" s="452"/>
      <c r="S31" s="452"/>
      <c r="T31" s="452"/>
      <c r="U31" s="453"/>
      <c r="V31" s="454"/>
      <c r="W31" s="454"/>
      <c r="X31" s="454"/>
      <c r="Y31" s="454"/>
      <c r="Z31" s="454"/>
      <c r="AA31" s="454"/>
      <c r="AB31" s="454"/>
      <c r="AC31" s="454"/>
      <c r="AD31" s="454"/>
      <c r="AE31" s="454"/>
      <c r="AF31" s="454"/>
      <c r="AG31" s="454"/>
      <c r="AH31" s="454"/>
      <c r="AI31" s="454"/>
      <c r="AJ31" s="454"/>
      <c r="AK31" s="454"/>
      <c r="AL31" s="454"/>
      <c r="AM31" s="454"/>
      <c r="AN31" s="454"/>
      <c r="AO31" s="454"/>
      <c r="AP31" s="454"/>
      <c r="AQ31" s="454"/>
      <c r="AR31" s="454"/>
      <c r="AS31" s="454"/>
      <c r="AT31" s="454"/>
      <c r="AU31" s="454"/>
      <c r="AV31" s="454"/>
      <c r="AW31" s="454"/>
      <c r="AX31" s="454"/>
      <c r="AY31" s="454"/>
      <c r="AZ31" s="454"/>
      <c r="BA31" s="454"/>
      <c r="BB31" s="454"/>
      <c r="BC31" s="454"/>
      <c r="BD31" s="454"/>
      <c r="BE31" s="454"/>
      <c r="BF31" s="454"/>
      <c r="BG31" s="454"/>
      <c r="BH31" s="454"/>
      <c r="BI31" s="454"/>
      <c r="BJ31" s="454"/>
      <c r="BK31" s="454"/>
      <c r="BL31" s="454"/>
      <c r="BM31" s="454"/>
      <c r="BN31" s="454"/>
      <c r="BO31" s="454"/>
      <c r="BP31" s="454"/>
      <c r="BQ31" s="454"/>
      <c r="BR31" s="454"/>
    </row>
    <row r="32" spans="1:70" s="427" customFormat="1" x14ac:dyDescent="0.25">
      <c r="A32" s="118" t="s">
        <v>523</v>
      </c>
      <c r="B32" s="443">
        <v>8988.1764052744657</v>
      </c>
      <c r="C32" s="444">
        <v>2656.9630876928786</v>
      </c>
      <c r="D32" s="444">
        <v>40.231636731566752</v>
      </c>
      <c r="E32" s="444">
        <v>29.126646346324918</v>
      </c>
      <c r="F32" s="445">
        <v>1.4384350459313664</v>
      </c>
      <c r="G32" s="445">
        <v>6248.8978250690025</v>
      </c>
      <c r="H32" s="445">
        <v>0</v>
      </c>
      <c r="I32" s="445">
        <v>1.4206510736280342</v>
      </c>
      <c r="J32" s="445">
        <v>0</v>
      </c>
      <c r="K32" s="445">
        <v>2.9003010749418676</v>
      </c>
      <c r="L32" s="445">
        <v>0</v>
      </c>
      <c r="M32" s="445">
        <v>0</v>
      </c>
      <c r="N32" s="445">
        <v>0</v>
      </c>
      <c r="O32" s="445">
        <v>2.882517102638535</v>
      </c>
      <c r="P32" s="445">
        <v>2.8768700918627328</v>
      </c>
      <c r="Q32" s="445">
        <v>1.4384350459313664</v>
      </c>
      <c r="R32" s="433"/>
      <c r="S32" s="433"/>
      <c r="T32" s="433"/>
      <c r="U32" s="426"/>
      <c r="V32" s="426"/>
      <c r="W32" s="426"/>
      <c r="X32" s="426"/>
      <c r="Y32" s="426"/>
      <c r="Z32" s="426"/>
      <c r="AA32" s="426"/>
      <c r="AB32" s="426"/>
      <c r="AC32" s="426"/>
      <c r="AD32" s="426"/>
      <c r="AE32" s="426"/>
      <c r="AF32" s="426"/>
      <c r="AG32" s="426"/>
      <c r="AH32" s="426"/>
      <c r="AI32" s="426"/>
      <c r="AJ32" s="426"/>
      <c r="AK32" s="426"/>
      <c r="AL32" s="426"/>
      <c r="AM32" s="426"/>
      <c r="AN32" s="426"/>
      <c r="AO32" s="426"/>
      <c r="AP32" s="426"/>
      <c r="AQ32" s="426"/>
      <c r="AR32" s="426"/>
      <c r="AS32" s="426"/>
      <c r="AT32" s="426"/>
      <c r="AU32" s="426"/>
      <c r="AV32" s="426"/>
      <c r="AW32" s="426"/>
      <c r="AX32" s="426"/>
      <c r="AY32" s="426"/>
      <c r="AZ32" s="426"/>
      <c r="BA32" s="426"/>
      <c r="BB32" s="426"/>
      <c r="BC32" s="426"/>
      <c r="BD32" s="426"/>
      <c r="BE32" s="426"/>
      <c r="BF32" s="426"/>
      <c r="BG32" s="426"/>
      <c r="BH32" s="426"/>
      <c r="BI32" s="426"/>
      <c r="BJ32" s="426"/>
      <c r="BK32" s="426"/>
      <c r="BL32" s="426"/>
      <c r="BM32" s="426"/>
      <c r="BN32" s="426"/>
      <c r="BO32" s="426"/>
      <c r="BP32" s="426"/>
      <c r="BQ32" s="426"/>
      <c r="BR32" s="426"/>
    </row>
    <row r="33" spans="1:70" s="427" customFormat="1" x14ac:dyDescent="0.25">
      <c r="A33" s="118" t="s">
        <v>538</v>
      </c>
      <c r="B33" s="443">
        <v>5025.4428947489614</v>
      </c>
      <c r="C33" s="444">
        <v>183.42334435569978</v>
      </c>
      <c r="D33" s="444">
        <v>66.012524750813341</v>
      </c>
      <c r="E33" s="444">
        <v>12.875529013035553</v>
      </c>
      <c r="F33" s="445">
        <v>0</v>
      </c>
      <c r="G33" s="445">
        <v>4751.2959912941687</v>
      </c>
      <c r="H33" s="445">
        <v>1.4384350459313664</v>
      </c>
      <c r="I33" s="445">
        <v>1.461866029010501</v>
      </c>
      <c r="J33" s="445">
        <v>2.882517102638535</v>
      </c>
      <c r="K33" s="445">
        <v>0</v>
      </c>
      <c r="L33" s="445">
        <v>0</v>
      </c>
      <c r="M33" s="445">
        <v>0</v>
      </c>
      <c r="N33" s="445">
        <v>0</v>
      </c>
      <c r="O33" s="445">
        <v>0</v>
      </c>
      <c r="P33" s="445">
        <v>0</v>
      </c>
      <c r="Q33" s="445">
        <v>6.0526871576733452</v>
      </c>
      <c r="R33" s="433"/>
      <c r="S33" s="433"/>
      <c r="T33" s="433"/>
      <c r="U33" s="426"/>
      <c r="V33" s="426"/>
      <c r="W33" s="426"/>
      <c r="X33" s="426"/>
      <c r="Y33" s="426"/>
      <c r="Z33" s="426"/>
      <c r="AA33" s="426"/>
      <c r="AB33" s="426"/>
      <c r="AC33" s="426"/>
      <c r="AD33" s="426"/>
      <c r="AE33" s="426"/>
      <c r="AF33" s="426"/>
      <c r="AG33" s="426"/>
      <c r="AH33" s="426"/>
      <c r="AI33" s="426"/>
      <c r="AJ33" s="426"/>
      <c r="AK33" s="426"/>
      <c r="AL33" s="426"/>
      <c r="AM33" s="426"/>
      <c r="AN33" s="426"/>
      <c r="AO33" s="426"/>
      <c r="AP33" s="426"/>
      <c r="AQ33" s="426"/>
      <c r="AR33" s="426"/>
      <c r="AS33" s="426"/>
      <c r="AT33" s="426"/>
      <c r="AU33" s="426"/>
      <c r="AV33" s="426"/>
      <c r="AW33" s="426"/>
      <c r="AX33" s="426"/>
      <c r="AY33" s="426"/>
      <c r="AZ33" s="426"/>
      <c r="BA33" s="426"/>
      <c r="BB33" s="426"/>
      <c r="BC33" s="426"/>
      <c r="BD33" s="426"/>
      <c r="BE33" s="426"/>
      <c r="BF33" s="426"/>
      <c r="BG33" s="426"/>
      <c r="BH33" s="426"/>
      <c r="BI33" s="426"/>
      <c r="BJ33" s="426"/>
      <c r="BK33" s="426"/>
      <c r="BL33" s="426"/>
      <c r="BM33" s="426"/>
      <c r="BN33" s="426"/>
      <c r="BO33" s="426"/>
      <c r="BP33" s="426"/>
      <c r="BQ33" s="426"/>
      <c r="BR33" s="426"/>
    </row>
    <row r="34" spans="1:70" s="442" customFormat="1" x14ac:dyDescent="0.25">
      <c r="A34" s="119" t="s">
        <v>524</v>
      </c>
      <c r="B34" s="446">
        <v>7342.6718906672313</v>
      </c>
      <c r="C34" s="437">
        <v>545.4017114317918</v>
      </c>
      <c r="D34" s="437">
        <v>51.106720159795145</v>
      </c>
      <c r="E34" s="437">
        <v>1.6643631770477725</v>
      </c>
      <c r="F34" s="438">
        <v>1.4384350459313664</v>
      </c>
      <c r="G34" s="438">
        <v>6724.3110419167588</v>
      </c>
      <c r="H34" s="438">
        <v>0</v>
      </c>
      <c r="I34" s="438">
        <v>0</v>
      </c>
      <c r="J34" s="438">
        <v>0</v>
      </c>
      <c r="K34" s="438">
        <v>1.4206510736280342</v>
      </c>
      <c r="L34" s="438">
        <v>0</v>
      </c>
      <c r="M34" s="438">
        <v>0</v>
      </c>
      <c r="N34" s="438">
        <v>0</v>
      </c>
      <c r="O34" s="438">
        <v>15.908316788683669</v>
      </c>
      <c r="P34" s="438">
        <v>0</v>
      </c>
      <c r="Q34" s="438">
        <v>1.4206510736280342</v>
      </c>
      <c r="R34" s="439"/>
      <c r="S34" s="439"/>
      <c r="T34" s="439"/>
      <c r="U34" s="441"/>
      <c r="V34" s="441"/>
      <c r="W34" s="441"/>
      <c r="X34" s="441"/>
      <c r="Y34" s="441"/>
      <c r="Z34" s="441"/>
      <c r="AA34" s="441"/>
      <c r="AB34" s="441"/>
      <c r="AC34" s="441"/>
      <c r="AD34" s="441"/>
      <c r="AE34" s="441"/>
      <c r="AF34" s="441"/>
      <c r="AG34" s="441"/>
      <c r="AH34" s="441"/>
      <c r="AI34" s="441"/>
      <c r="AJ34" s="441"/>
      <c r="AK34" s="441"/>
      <c r="AL34" s="441"/>
      <c r="AM34" s="441"/>
      <c r="AN34" s="441"/>
      <c r="AO34" s="441"/>
      <c r="AP34" s="441"/>
      <c r="AQ34" s="441"/>
      <c r="AR34" s="441"/>
      <c r="AS34" s="441"/>
      <c r="AT34" s="441"/>
      <c r="AU34" s="441"/>
      <c r="AV34" s="441"/>
      <c r="AW34" s="441"/>
      <c r="AX34" s="441"/>
      <c r="AY34" s="441"/>
      <c r="AZ34" s="441"/>
      <c r="BA34" s="441"/>
      <c r="BB34" s="441"/>
      <c r="BC34" s="441"/>
      <c r="BD34" s="441"/>
      <c r="BE34" s="441"/>
      <c r="BF34" s="441"/>
      <c r="BG34" s="441"/>
      <c r="BH34" s="441"/>
      <c r="BI34" s="441"/>
      <c r="BJ34" s="441"/>
      <c r="BK34" s="441"/>
      <c r="BL34" s="441"/>
      <c r="BM34" s="441"/>
      <c r="BN34" s="441"/>
      <c r="BO34" s="441"/>
      <c r="BP34" s="441"/>
      <c r="BQ34" s="441"/>
      <c r="BR34" s="441"/>
    </row>
    <row r="35" spans="1:70" s="427" customFormat="1" x14ac:dyDescent="0.25">
      <c r="A35" s="117" t="s">
        <v>524</v>
      </c>
      <c r="B35" s="443">
        <v>7342.6718906672313</v>
      </c>
      <c r="C35" s="444">
        <v>545.4017114317918</v>
      </c>
      <c r="D35" s="444">
        <v>51.106720159795145</v>
      </c>
      <c r="E35" s="444">
        <v>1.6643631770477725</v>
      </c>
      <c r="F35" s="445">
        <v>1.4384350459313664</v>
      </c>
      <c r="G35" s="445">
        <v>6724.3110419167588</v>
      </c>
      <c r="H35" s="445">
        <v>0</v>
      </c>
      <c r="I35" s="445">
        <v>0</v>
      </c>
      <c r="J35" s="445">
        <v>0</v>
      </c>
      <c r="K35" s="445">
        <v>1.4206510736280342</v>
      </c>
      <c r="L35" s="445">
        <v>0</v>
      </c>
      <c r="M35" s="445">
        <v>0</v>
      </c>
      <c r="N35" s="445">
        <v>0</v>
      </c>
      <c r="O35" s="445">
        <v>15.908316788683669</v>
      </c>
      <c r="P35" s="445">
        <v>0</v>
      </c>
      <c r="Q35" s="445">
        <v>1.4206510736280342</v>
      </c>
      <c r="R35" s="433"/>
      <c r="S35" s="433"/>
      <c r="T35" s="433"/>
      <c r="U35" s="426"/>
      <c r="V35" s="426"/>
      <c r="W35" s="426"/>
      <c r="X35" s="426"/>
      <c r="Y35" s="426"/>
      <c r="Z35" s="426"/>
      <c r="AA35" s="426"/>
      <c r="AB35" s="426"/>
      <c r="AC35" s="426"/>
      <c r="AD35" s="426"/>
      <c r="AE35" s="426"/>
      <c r="AF35" s="426"/>
      <c r="AG35" s="426"/>
      <c r="AH35" s="426"/>
      <c r="AI35" s="426"/>
      <c r="AJ35" s="426"/>
      <c r="AK35" s="426"/>
      <c r="AL35" s="426"/>
      <c r="AM35" s="426"/>
      <c r="AN35" s="426"/>
      <c r="AO35" s="426"/>
      <c r="AP35" s="426"/>
      <c r="AQ35" s="426"/>
      <c r="AR35" s="426"/>
      <c r="AS35" s="426"/>
      <c r="AT35" s="426"/>
      <c r="AU35" s="426"/>
      <c r="AV35" s="426"/>
      <c r="AW35" s="426"/>
      <c r="AX35" s="426"/>
      <c r="AY35" s="426"/>
      <c r="AZ35" s="426"/>
      <c r="BA35" s="426"/>
      <c r="BB35" s="426"/>
      <c r="BC35" s="426"/>
      <c r="BD35" s="426"/>
      <c r="BE35" s="426"/>
      <c r="BF35" s="426"/>
      <c r="BG35" s="426"/>
      <c r="BH35" s="426"/>
      <c r="BI35" s="426"/>
      <c r="BJ35" s="426"/>
      <c r="BK35" s="426"/>
      <c r="BL35" s="426"/>
      <c r="BM35" s="426"/>
      <c r="BN35" s="426"/>
      <c r="BO35" s="426"/>
      <c r="BP35" s="426"/>
      <c r="BQ35" s="426"/>
      <c r="BR35" s="426"/>
    </row>
    <row r="36" spans="1:70" s="442" customFormat="1" x14ac:dyDescent="0.25">
      <c r="A36" s="119" t="s">
        <v>525</v>
      </c>
      <c r="B36" s="446">
        <v>12938.332487878104</v>
      </c>
      <c r="C36" s="437">
        <v>2306.2011256517076</v>
      </c>
      <c r="D36" s="437">
        <v>57.247555260934881</v>
      </c>
      <c r="E36" s="437">
        <v>13.699639766744722</v>
      </c>
      <c r="F36" s="438">
        <v>12.879288728570906</v>
      </c>
      <c r="G36" s="438">
        <v>9994.0242231510583</v>
      </c>
      <c r="H36" s="438">
        <v>0</v>
      </c>
      <c r="I36" s="438">
        <v>0</v>
      </c>
      <c r="J36" s="438">
        <v>0</v>
      </c>
      <c r="K36" s="438">
        <v>1.4206510736280342</v>
      </c>
      <c r="L36" s="438">
        <v>0</v>
      </c>
      <c r="M36" s="438">
        <v>0</v>
      </c>
      <c r="N36" s="438">
        <v>0</v>
      </c>
      <c r="O36" s="438">
        <v>531.28602419512015</v>
      </c>
      <c r="P36" s="438">
        <v>5.6881038720889681</v>
      </c>
      <c r="Q36" s="438">
        <v>15.88587617877943</v>
      </c>
      <c r="R36" s="439"/>
      <c r="S36" s="439"/>
      <c r="T36" s="439"/>
      <c r="U36" s="441"/>
      <c r="V36" s="441"/>
      <c r="W36" s="441"/>
      <c r="X36" s="441"/>
      <c r="Y36" s="441"/>
      <c r="Z36" s="441"/>
      <c r="AA36" s="441"/>
      <c r="AB36" s="441"/>
      <c r="AC36" s="441"/>
      <c r="AD36" s="441"/>
      <c r="AE36" s="441"/>
      <c r="AF36" s="441"/>
      <c r="AG36" s="441"/>
      <c r="AH36" s="441"/>
      <c r="AI36" s="441"/>
      <c r="AJ36" s="441"/>
      <c r="AK36" s="441"/>
      <c r="AL36" s="441"/>
      <c r="AM36" s="441"/>
      <c r="AN36" s="441"/>
      <c r="AO36" s="441"/>
      <c r="AP36" s="441"/>
      <c r="AQ36" s="441"/>
      <c r="AR36" s="441"/>
      <c r="AS36" s="441"/>
      <c r="AT36" s="441"/>
      <c r="AU36" s="441"/>
      <c r="AV36" s="441"/>
      <c r="AW36" s="441"/>
      <c r="AX36" s="441"/>
      <c r="AY36" s="441"/>
      <c r="AZ36" s="441"/>
      <c r="BA36" s="441"/>
      <c r="BB36" s="441"/>
      <c r="BC36" s="441"/>
      <c r="BD36" s="441"/>
      <c r="BE36" s="441"/>
      <c r="BF36" s="441"/>
      <c r="BG36" s="441"/>
      <c r="BH36" s="441"/>
      <c r="BI36" s="441"/>
      <c r="BJ36" s="441"/>
      <c r="BK36" s="441"/>
      <c r="BL36" s="441"/>
      <c r="BM36" s="441"/>
      <c r="BN36" s="441"/>
      <c r="BO36" s="441"/>
      <c r="BP36" s="441"/>
      <c r="BQ36" s="441"/>
      <c r="BR36" s="441"/>
    </row>
    <row r="37" spans="1:70" s="427" customFormat="1" x14ac:dyDescent="0.25">
      <c r="A37" s="117" t="s">
        <v>525</v>
      </c>
      <c r="B37" s="443">
        <v>12938.332487878104</v>
      </c>
      <c r="C37" s="444">
        <v>2306.2011256517076</v>
      </c>
      <c r="D37" s="444">
        <v>57.247555260934881</v>
      </c>
      <c r="E37" s="444">
        <v>13.699639766744722</v>
      </c>
      <c r="F37" s="445">
        <v>12.879288728570906</v>
      </c>
      <c r="G37" s="445">
        <v>9994.0242231510583</v>
      </c>
      <c r="H37" s="445">
        <v>0</v>
      </c>
      <c r="I37" s="445">
        <v>0</v>
      </c>
      <c r="J37" s="445">
        <v>0</v>
      </c>
      <c r="K37" s="445">
        <v>1.4206510736280342</v>
      </c>
      <c r="L37" s="445">
        <v>0</v>
      </c>
      <c r="M37" s="445">
        <v>0</v>
      </c>
      <c r="N37" s="445">
        <v>0</v>
      </c>
      <c r="O37" s="445">
        <v>531.28602419512015</v>
      </c>
      <c r="P37" s="445">
        <v>5.6881038720889681</v>
      </c>
      <c r="Q37" s="445">
        <v>15.88587617877943</v>
      </c>
      <c r="R37" s="447"/>
      <c r="S37" s="433"/>
      <c r="T37" s="433"/>
      <c r="U37" s="426"/>
      <c r="V37" s="426"/>
      <c r="W37" s="426"/>
      <c r="X37" s="426"/>
      <c r="Y37" s="426"/>
      <c r="Z37" s="426"/>
      <c r="AA37" s="426"/>
      <c r="AB37" s="426"/>
      <c r="AC37" s="426"/>
      <c r="AD37" s="426"/>
      <c r="AE37" s="426"/>
      <c r="AF37" s="426"/>
      <c r="AG37" s="426"/>
      <c r="AH37" s="426"/>
      <c r="AI37" s="426"/>
      <c r="AJ37" s="426"/>
      <c r="AK37" s="426"/>
      <c r="AL37" s="426"/>
      <c r="AM37" s="426"/>
      <c r="AN37" s="426"/>
      <c r="AO37" s="426"/>
      <c r="AP37" s="426"/>
      <c r="AQ37" s="426"/>
      <c r="AR37" s="426"/>
      <c r="AS37" s="426"/>
      <c r="AT37" s="426"/>
      <c r="AU37" s="426"/>
      <c r="AV37" s="426"/>
      <c r="AW37" s="426"/>
      <c r="AX37" s="426"/>
      <c r="AY37" s="426"/>
      <c r="AZ37" s="426"/>
      <c r="BA37" s="426"/>
      <c r="BB37" s="426"/>
      <c r="BC37" s="426"/>
      <c r="BD37" s="426"/>
      <c r="BE37" s="426"/>
      <c r="BF37" s="426"/>
      <c r="BG37" s="426"/>
      <c r="BH37" s="426"/>
      <c r="BI37" s="426"/>
      <c r="BJ37" s="426"/>
      <c r="BK37" s="426"/>
      <c r="BL37" s="426"/>
      <c r="BM37" s="426"/>
      <c r="BN37" s="426"/>
      <c r="BO37" s="426"/>
      <c r="BP37" s="426"/>
      <c r="BQ37" s="426"/>
      <c r="BR37" s="426"/>
    </row>
    <row r="38" spans="1:70" s="442" customFormat="1" x14ac:dyDescent="0.25">
      <c r="A38" s="119" t="s">
        <v>526</v>
      </c>
      <c r="B38" s="446">
        <v>15502.969987504404</v>
      </c>
      <c r="C38" s="437">
        <v>1408.1463925797952</v>
      </c>
      <c r="D38" s="437">
        <v>171.12769298418701</v>
      </c>
      <c r="E38" s="437">
        <v>46.312865477151732</v>
      </c>
      <c r="F38" s="438">
        <v>27.392272721946121</v>
      </c>
      <c r="G38" s="438">
        <v>13759.094472265029</v>
      </c>
      <c r="H38" s="438">
        <v>1.4384350459313664</v>
      </c>
      <c r="I38" s="438">
        <v>4.338736120873234</v>
      </c>
      <c r="J38" s="438">
        <v>4.2982706543573501</v>
      </c>
      <c r="K38" s="438">
        <v>5.8006021498837343</v>
      </c>
      <c r="L38" s="438">
        <v>2.976519083178693</v>
      </c>
      <c r="M38" s="438">
        <v>0</v>
      </c>
      <c r="N38" s="438">
        <v>1.4206510736280342</v>
      </c>
      <c r="O38" s="438">
        <v>51.541956231453511</v>
      </c>
      <c r="P38" s="438">
        <v>7.4059663992457088</v>
      </c>
      <c r="Q38" s="438">
        <v>11.675154718125814</v>
      </c>
      <c r="R38" s="439"/>
      <c r="S38" s="439"/>
      <c r="T38" s="439"/>
      <c r="U38" s="441"/>
      <c r="V38" s="441"/>
      <c r="W38" s="441"/>
      <c r="X38" s="441"/>
      <c r="Y38" s="441"/>
      <c r="Z38" s="441"/>
      <c r="AA38" s="441"/>
      <c r="AB38" s="441"/>
      <c r="AC38" s="441"/>
      <c r="AD38" s="441"/>
      <c r="AE38" s="441"/>
      <c r="AF38" s="441"/>
      <c r="AG38" s="441"/>
      <c r="AH38" s="441"/>
      <c r="AI38" s="441"/>
      <c r="AJ38" s="441"/>
      <c r="AK38" s="441"/>
      <c r="AL38" s="441"/>
      <c r="AM38" s="441"/>
      <c r="AN38" s="441"/>
      <c r="AO38" s="441"/>
      <c r="AP38" s="441"/>
      <c r="AQ38" s="441"/>
      <c r="AR38" s="441"/>
      <c r="AS38" s="441"/>
      <c r="AT38" s="441"/>
      <c r="AU38" s="441"/>
      <c r="AV38" s="441"/>
      <c r="AW38" s="441"/>
      <c r="AX38" s="441"/>
      <c r="AY38" s="441"/>
      <c r="AZ38" s="441"/>
      <c r="BA38" s="441"/>
      <c r="BB38" s="441"/>
      <c r="BC38" s="441"/>
      <c r="BD38" s="441"/>
      <c r="BE38" s="441"/>
      <c r="BF38" s="441"/>
      <c r="BG38" s="441"/>
      <c r="BH38" s="441"/>
      <c r="BI38" s="441"/>
      <c r="BJ38" s="441"/>
      <c r="BK38" s="441"/>
      <c r="BL38" s="441"/>
      <c r="BM38" s="441"/>
      <c r="BN38" s="441"/>
      <c r="BO38" s="441"/>
      <c r="BP38" s="441"/>
      <c r="BQ38" s="441"/>
      <c r="BR38" s="441"/>
    </row>
    <row r="39" spans="1:70" s="427" customFormat="1" x14ac:dyDescent="0.25">
      <c r="A39" s="117" t="s">
        <v>527</v>
      </c>
      <c r="B39" s="443">
        <v>5443.0752877138693</v>
      </c>
      <c r="C39" s="444">
        <v>974.61762012218901</v>
      </c>
      <c r="D39" s="444">
        <v>14.617420237316734</v>
      </c>
      <c r="E39" s="444">
        <v>2.842051636122652</v>
      </c>
      <c r="F39" s="445">
        <v>1.4206510736280342</v>
      </c>
      <c r="G39" s="445">
        <v>4433.1207353395603</v>
      </c>
      <c r="H39" s="445">
        <v>0</v>
      </c>
      <c r="I39" s="445">
        <v>0</v>
      </c>
      <c r="J39" s="445">
        <v>0</v>
      </c>
      <c r="K39" s="445">
        <v>0</v>
      </c>
      <c r="L39" s="445">
        <v>0</v>
      </c>
      <c r="M39" s="445">
        <v>0</v>
      </c>
      <c r="N39" s="445">
        <v>0</v>
      </c>
      <c r="O39" s="445">
        <v>9.296257707409886</v>
      </c>
      <c r="P39" s="445">
        <v>0</v>
      </c>
      <c r="Q39" s="445">
        <v>7.1605515976997953</v>
      </c>
      <c r="R39" s="433"/>
      <c r="S39" s="433"/>
      <c r="T39" s="433"/>
      <c r="U39" s="426"/>
      <c r="V39" s="426"/>
      <c r="W39" s="426"/>
      <c r="X39" s="426"/>
      <c r="Y39" s="426"/>
      <c r="Z39" s="426"/>
      <c r="AA39" s="426"/>
      <c r="AB39" s="426"/>
      <c r="AC39" s="426"/>
      <c r="AD39" s="426"/>
      <c r="AE39" s="426"/>
      <c r="AF39" s="426"/>
      <c r="AG39" s="426"/>
      <c r="AH39" s="426"/>
      <c r="AI39" s="426"/>
      <c r="AJ39" s="426"/>
      <c r="AK39" s="426"/>
      <c r="AL39" s="426"/>
      <c r="AM39" s="426"/>
      <c r="AN39" s="426"/>
      <c r="AO39" s="426"/>
      <c r="AP39" s="426"/>
      <c r="AQ39" s="426"/>
      <c r="AR39" s="426"/>
      <c r="AS39" s="426"/>
      <c r="AT39" s="426"/>
      <c r="AU39" s="426"/>
      <c r="AV39" s="426"/>
      <c r="AW39" s="426"/>
      <c r="AX39" s="426"/>
      <c r="AY39" s="426"/>
      <c r="AZ39" s="426"/>
      <c r="BA39" s="426"/>
      <c r="BB39" s="426"/>
      <c r="BC39" s="426"/>
      <c r="BD39" s="426"/>
      <c r="BE39" s="426"/>
      <c r="BF39" s="426"/>
      <c r="BG39" s="426"/>
      <c r="BH39" s="426"/>
      <c r="BI39" s="426"/>
      <c r="BJ39" s="426"/>
      <c r="BK39" s="426"/>
      <c r="BL39" s="426"/>
      <c r="BM39" s="426"/>
      <c r="BN39" s="426"/>
      <c r="BO39" s="426"/>
      <c r="BP39" s="426"/>
      <c r="BQ39" s="426"/>
      <c r="BR39" s="426"/>
    </row>
    <row r="40" spans="1:70" s="427" customFormat="1" x14ac:dyDescent="0.25">
      <c r="A40" s="117" t="s">
        <v>528</v>
      </c>
      <c r="B40" s="443">
        <v>10059.894699791699</v>
      </c>
      <c r="C40" s="444">
        <v>433.52877245760482</v>
      </c>
      <c r="D40" s="444">
        <v>156.51027274687033</v>
      </c>
      <c r="E40" s="444">
        <v>43.470813841029077</v>
      </c>
      <c r="F40" s="445">
        <v>25.971621648318084</v>
      </c>
      <c r="G40" s="445">
        <v>9325.9737369264967</v>
      </c>
      <c r="H40" s="445">
        <v>1.4384350459313664</v>
      </c>
      <c r="I40" s="445">
        <v>4.338736120873234</v>
      </c>
      <c r="J40" s="445">
        <v>4.2982706543573501</v>
      </c>
      <c r="K40" s="445">
        <v>5.8006021498837343</v>
      </c>
      <c r="L40" s="445">
        <v>2.976519083178693</v>
      </c>
      <c r="M40" s="445">
        <v>0</v>
      </c>
      <c r="N40" s="445">
        <v>1.4206510736280342</v>
      </c>
      <c r="O40" s="445">
        <v>42.245698524043618</v>
      </c>
      <c r="P40" s="445">
        <v>7.4059663992457088</v>
      </c>
      <c r="Q40" s="445">
        <v>4.5146031204260195</v>
      </c>
      <c r="R40" s="433"/>
      <c r="S40" s="433"/>
      <c r="T40" s="433"/>
      <c r="U40" s="426"/>
      <c r="V40" s="426"/>
      <c r="W40" s="426"/>
      <c r="X40" s="426"/>
      <c r="Y40" s="426"/>
      <c r="Z40" s="426"/>
      <c r="AA40" s="426"/>
      <c r="AB40" s="426"/>
      <c r="AC40" s="426"/>
      <c r="AD40" s="426"/>
      <c r="AE40" s="426"/>
      <c r="AF40" s="426"/>
      <c r="AG40" s="426"/>
      <c r="AH40" s="426"/>
      <c r="AI40" s="426"/>
      <c r="AJ40" s="426"/>
      <c r="AK40" s="426"/>
      <c r="AL40" s="426"/>
      <c r="AM40" s="426"/>
      <c r="AN40" s="426"/>
      <c r="AO40" s="426"/>
      <c r="AP40" s="426"/>
      <c r="AQ40" s="426"/>
      <c r="AR40" s="426"/>
      <c r="AS40" s="426"/>
      <c r="AT40" s="426"/>
      <c r="AU40" s="426"/>
      <c r="AV40" s="426"/>
      <c r="AW40" s="426"/>
      <c r="AX40" s="426"/>
      <c r="AY40" s="426"/>
      <c r="AZ40" s="426"/>
      <c r="BA40" s="426"/>
      <c r="BB40" s="426"/>
      <c r="BC40" s="426"/>
      <c r="BD40" s="426"/>
      <c r="BE40" s="426"/>
      <c r="BF40" s="426"/>
      <c r="BG40" s="426"/>
      <c r="BH40" s="426"/>
      <c r="BI40" s="426"/>
      <c r="BJ40" s="426"/>
      <c r="BK40" s="426"/>
      <c r="BL40" s="426"/>
      <c r="BM40" s="426"/>
      <c r="BN40" s="426"/>
      <c r="BO40" s="426"/>
      <c r="BP40" s="426"/>
      <c r="BQ40" s="426"/>
      <c r="BR40" s="426"/>
    </row>
    <row r="41" spans="1:70" s="442" customFormat="1" x14ac:dyDescent="0.25">
      <c r="A41" s="119" t="s">
        <v>529</v>
      </c>
      <c r="B41" s="446">
        <v>9838.6150148094475</v>
      </c>
      <c r="C41" s="437">
        <v>3348.2303615099036</v>
      </c>
      <c r="D41" s="437">
        <v>67.648721637728158</v>
      </c>
      <c r="E41" s="437">
        <v>9.9612036813257046</v>
      </c>
      <c r="F41" s="438">
        <v>8.5469491073400548</v>
      </c>
      <c r="G41" s="438">
        <v>6302.8984732568861</v>
      </c>
      <c r="H41" s="438">
        <v>0</v>
      </c>
      <c r="I41" s="438">
        <v>1.461866029010501</v>
      </c>
      <c r="J41" s="438">
        <v>8.5706209747275039</v>
      </c>
      <c r="K41" s="438">
        <v>7.4181033607732383</v>
      </c>
      <c r="L41" s="438">
        <v>0</v>
      </c>
      <c r="M41" s="438">
        <v>0</v>
      </c>
      <c r="N41" s="438">
        <v>0</v>
      </c>
      <c r="O41" s="438">
        <v>70.413849792739001</v>
      </c>
      <c r="P41" s="438">
        <v>8.9502623390211422</v>
      </c>
      <c r="Q41" s="438">
        <v>4.5146031204260195</v>
      </c>
      <c r="R41" s="439"/>
      <c r="S41" s="439"/>
      <c r="T41" s="439"/>
      <c r="U41" s="441"/>
      <c r="V41" s="441"/>
      <c r="W41" s="441"/>
      <c r="X41" s="441"/>
      <c r="Y41" s="441"/>
      <c r="Z41" s="441"/>
      <c r="AA41" s="441"/>
      <c r="AB41" s="441"/>
      <c r="AC41" s="441"/>
      <c r="AD41" s="441"/>
      <c r="AE41" s="441"/>
      <c r="AF41" s="441"/>
      <c r="AG41" s="441"/>
      <c r="AH41" s="441"/>
      <c r="AI41" s="441"/>
      <c r="AJ41" s="441"/>
      <c r="AK41" s="441"/>
      <c r="AL41" s="441"/>
      <c r="AM41" s="441"/>
      <c r="AN41" s="441"/>
      <c r="AO41" s="441"/>
      <c r="AP41" s="441"/>
      <c r="AQ41" s="441"/>
      <c r="AR41" s="441"/>
      <c r="AS41" s="441"/>
      <c r="AT41" s="441"/>
      <c r="AU41" s="441"/>
      <c r="AV41" s="441"/>
      <c r="AW41" s="441"/>
      <c r="AX41" s="441"/>
      <c r="AY41" s="441"/>
      <c r="AZ41" s="441"/>
      <c r="BA41" s="441"/>
      <c r="BB41" s="441"/>
      <c r="BC41" s="441"/>
      <c r="BD41" s="441"/>
      <c r="BE41" s="441"/>
      <c r="BF41" s="441"/>
      <c r="BG41" s="441"/>
      <c r="BH41" s="441"/>
      <c r="BI41" s="441"/>
      <c r="BJ41" s="441"/>
      <c r="BK41" s="441"/>
      <c r="BL41" s="441"/>
      <c r="BM41" s="441"/>
      <c r="BN41" s="441"/>
      <c r="BO41" s="441"/>
      <c r="BP41" s="441"/>
      <c r="BQ41" s="441"/>
      <c r="BR41" s="441"/>
    </row>
    <row r="42" spans="1:70" s="427" customFormat="1" x14ac:dyDescent="0.25">
      <c r="A42" s="117" t="s">
        <v>529</v>
      </c>
      <c r="B42" s="443">
        <v>9838.6150148094475</v>
      </c>
      <c r="C42" s="444">
        <v>3348.2303615099036</v>
      </c>
      <c r="D42" s="444">
        <v>67.648721637728158</v>
      </c>
      <c r="E42" s="444">
        <v>9.9612036813257046</v>
      </c>
      <c r="F42" s="445">
        <v>8.5469491073400548</v>
      </c>
      <c r="G42" s="445">
        <v>6302.8984732568861</v>
      </c>
      <c r="H42" s="445">
        <v>0</v>
      </c>
      <c r="I42" s="445">
        <v>1.461866029010501</v>
      </c>
      <c r="J42" s="445">
        <v>8.5706209747275039</v>
      </c>
      <c r="K42" s="445">
        <v>7.4181033607732383</v>
      </c>
      <c r="L42" s="445">
        <v>0</v>
      </c>
      <c r="M42" s="445">
        <v>0</v>
      </c>
      <c r="N42" s="445">
        <v>0</v>
      </c>
      <c r="O42" s="445">
        <v>70.413849792739001</v>
      </c>
      <c r="P42" s="445">
        <v>8.9502623390211422</v>
      </c>
      <c r="Q42" s="445">
        <v>4.5146031204260195</v>
      </c>
      <c r="R42" s="433"/>
      <c r="S42" s="433"/>
      <c r="T42" s="433"/>
      <c r="U42" s="426"/>
      <c r="V42" s="426"/>
      <c r="W42" s="426"/>
      <c r="X42" s="426"/>
      <c r="Y42" s="426"/>
      <c r="Z42" s="426"/>
      <c r="AA42" s="426"/>
      <c r="AB42" s="426"/>
      <c r="AC42" s="426"/>
      <c r="AD42" s="426"/>
      <c r="AE42" s="426"/>
      <c r="AF42" s="426"/>
      <c r="AG42" s="426"/>
      <c r="AH42" s="426"/>
      <c r="AI42" s="426"/>
      <c r="AJ42" s="426"/>
      <c r="AK42" s="426"/>
      <c r="AL42" s="426"/>
      <c r="AM42" s="426"/>
      <c r="AN42" s="426"/>
      <c r="AO42" s="426"/>
      <c r="AP42" s="426"/>
      <c r="AQ42" s="426"/>
      <c r="AR42" s="426"/>
      <c r="AS42" s="426"/>
      <c r="AT42" s="426"/>
      <c r="AU42" s="426"/>
      <c r="AV42" s="426"/>
      <c r="AW42" s="426"/>
      <c r="AX42" s="426"/>
      <c r="AY42" s="426"/>
      <c r="AZ42" s="426"/>
      <c r="BA42" s="426"/>
      <c r="BB42" s="426"/>
      <c r="BC42" s="426"/>
      <c r="BD42" s="426"/>
      <c r="BE42" s="426"/>
      <c r="BF42" s="426"/>
      <c r="BG42" s="426"/>
      <c r="BH42" s="426"/>
      <c r="BI42" s="426"/>
      <c r="BJ42" s="426"/>
      <c r="BK42" s="426"/>
      <c r="BL42" s="426"/>
      <c r="BM42" s="426"/>
      <c r="BN42" s="426"/>
      <c r="BO42" s="426"/>
      <c r="BP42" s="426"/>
      <c r="BQ42" s="426"/>
      <c r="BR42" s="426"/>
    </row>
    <row r="43" spans="1:70" x14ac:dyDescent="0.25">
      <c r="B43" s="448"/>
    </row>
    <row r="45" spans="1:70" x14ac:dyDescent="0.25">
      <c r="C45" s="450"/>
    </row>
  </sheetData>
  <mergeCells count="4">
    <mergeCell ref="A2:A3"/>
    <mergeCell ref="B2:B3"/>
    <mergeCell ref="A1:Q1"/>
    <mergeCell ref="C2:Q2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5F497A"/>
  </sheetPr>
  <dimension ref="A1"/>
  <sheetViews>
    <sheetView workbookViewId="0">
      <selection activeCell="P29" sqref="P29"/>
    </sheetView>
  </sheetViews>
  <sheetFormatPr defaultRowHeight="15" x14ac:dyDescent="0.25"/>
  <cols>
    <col min="1" max="16384" width="9.140625" style="1"/>
  </cols>
  <sheetData>
    <row r="1" spans="1:1" x14ac:dyDescent="0.25">
      <c r="A1" s="2"/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Z20"/>
  <sheetViews>
    <sheetView zoomScale="110" zoomScaleNormal="110" workbookViewId="0">
      <selection activeCell="I28" sqref="I28"/>
    </sheetView>
  </sheetViews>
  <sheetFormatPr defaultRowHeight="12" x14ac:dyDescent="0.2"/>
  <cols>
    <col min="1" max="1" width="18.140625" style="92" customWidth="1"/>
    <col min="2" max="8" width="9.140625" style="92"/>
    <col min="9" max="9" width="11.28515625" style="92" customWidth="1"/>
    <col min="10" max="13" width="9.140625" style="92"/>
    <col min="14" max="14" width="10.7109375" style="92" customWidth="1"/>
    <col min="15" max="16384" width="9.140625" style="92"/>
  </cols>
  <sheetData>
    <row r="1" spans="1:26" ht="9" customHeight="1" x14ac:dyDescent="0.2">
      <c r="A1" s="388"/>
      <c r="B1" s="231"/>
      <c r="C1" s="389"/>
      <c r="D1" s="390"/>
      <c r="E1" s="390"/>
      <c r="F1" s="390"/>
      <c r="G1" s="390"/>
      <c r="H1" s="389"/>
      <c r="I1" s="389"/>
      <c r="J1" s="389"/>
      <c r="K1" s="389"/>
      <c r="L1" s="389"/>
      <c r="M1" s="389"/>
      <c r="N1" s="389"/>
      <c r="O1" s="389"/>
      <c r="P1" s="389"/>
      <c r="Q1" s="390"/>
      <c r="R1" s="390"/>
      <c r="S1" s="390"/>
      <c r="T1" s="389"/>
      <c r="U1" s="389"/>
      <c r="V1" s="183"/>
      <c r="W1" s="183"/>
    </row>
    <row r="2" spans="1:26" ht="14.25" customHeight="1" thickBot="1" x14ac:dyDescent="0.25">
      <c r="A2" s="519" t="s">
        <v>463</v>
      </c>
      <c r="B2" s="519"/>
      <c r="C2" s="519"/>
      <c r="D2" s="519"/>
      <c r="E2" s="519"/>
      <c r="F2" s="519"/>
      <c r="G2" s="519"/>
      <c r="H2" s="519"/>
      <c r="I2" s="519"/>
      <c r="J2" s="519"/>
      <c r="K2" s="519"/>
      <c r="L2" s="519"/>
      <c r="M2" s="519"/>
      <c r="N2" s="519"/>
      <c r="O2" s="519"/>
      <c r="P2" s="519"/>
      <c r="Q2" s="519"/>
      <c r="R2" s="519"/>
      <c r="S2" s="519"/>
      <c r="T2" s="519"/>
      <c r="U2" s="519"/>
      <c r="V2" s="519"/>
      <c r="W2" s="519"/>
    </row>
    <row r="3" spans="1:26" ht="48" x14ac:dyDescent="0.2">
      <c r="A3" s="725" t="s">
        <v>553</v>
      </c>
      <c r="B3" s="729" t="s">
        <v>438</v>
      </c>
      <c r="C3" s="733" t="s">
        <v>241</v>
      </c>
      <c r="D3" s="733" t="s">
        <v>242</v>
      </c>
      <c r="E3" s="733" t="s">
        <v>243</v>
      </c>
      <c r="F3" s="733" t="s">
        <v>244</v>
      </c>
      <c r="G3" s="734" t="s">
        <v>245</v>
      </c>
      <c r="H3" s="732" t="s">
        <v>246</v>
      </c>
      <c r="I3" s="732" t="s">
        <v>247</v>
      </c>
      <c r="J3" s="732" t="s">
        <v>248</v>
      </c>
      <c r="K3" s="732" t="s">
        <v>249</v>
      </c>
      <c r="L3" s="732" t="s">
        <v>250</v>
      </c>
      <c r="M3" s="735" t="s">
        <v>251</v>
      </c>
      <c r="N3" s="732" t="s">
        <v>252</v>
      </c>
      <c r="O3" s="732" t="s">
        <v>253</v>
      </c>
      <c r="P3" s="732" t="s">
        <v>254</v>
      </c>
      <c r="Q3" s="732" t="s">
        <v>255</v>
      </c>
      <c r="R3" s="732" t="s">
        <v>256</v>
      </c>
      <c r="S3" s="732" t="s">
        <v>257</v>
      </c>
      <c r="T3" s="732" t="s">
        <v>258</v>
      </c>
      <c r="U3" s="732" t="s">
        <v>259</v>
      </c>
      <c r="V3" s="732" t="s">
        <v>260</v>
      </c>
      <c r="W3" s="732" t="s">
        <v>261</v>
      </c>
      <c r="X3" s="103"/>
    </row>
    <row r="4" spans="1:26" x14ac:dyDescent="0.2">
      <c r="A4" s="726" t="s">
        <v>507</v>
      </c>
      <c r="B4" s="711">
        <v>645394.51478627126</v>
      </c>
      <c r="C4" s="712">
        <v>242853.02522130235</v>
      </c>
      <c r="D4" s="712">
        <v>4087.410183723166</v>
      </c>
      <c r="E4" s="711">
        <v>2102.8055466225123</v>
      </c>
      <c r="F4" s="711">
        <v>7782.2451402443012</v>
      </c>
      <c r="G4" s="712">
        <v>764.78042839120121</v>
      </c>
      <c r="H4" s="715">
        <v>70840.038634422992</v>
      </c>
      <c r="I4" s="712">
        <v>4283.2962102065876</v>
      </c>
      <c r="J4" s="712">
        <v>17245.794391045882</v>
      </c>
      <c r="K4" s="712">
        <v>14285.709199913339</v>
      </c>
      <c r="L4" s="712">
        <v>60869.413602354995</v>
      </c>
      <c r="M4" s="712">
        <v>1708.9483684354946</v>
      </c>
      <c r="N4" s="712">
        <v>45225.754969191636</v>
      </c>
      <c r="O4" s="712">
        <v>7467.5650283659161</v>
      </c>
      <c r="P4" s="712">
        <v>2939.357997524598</v>
      </c>
      <c r="Q4" s="712">
        <v>48610.009678562521</v>
      </c>
      <c r="R4" s="712">
        <v>4672.5445150422656</v>
      </c>
      <c r="S4" s="712">
        <v>148.69929083262141</v>
      </c>
      <c r="T4" s="712">
        <v>4502.523764399366</v>
      </c>
      <c r="U4" s="712">
        <v>38451.963696777551</v>
      </c>
      <c r="V4" s="712">
        <v>49183.6314841036</v>
      </c>
      <c r="W4" s="712">
        <v>17368.99743640759</v>
      </c>
      <c r="X4" s="391"/>
      <c r="Z4" s="391"/>
    </row>
    <row r="5" spans="1:26" x14ac:dyDescent="0.2">
      <c r="A5" s="727"/>
      <c r="B5" s="170"/>
      <c r="C5" s="170"/>
      <c r="D5" s="170"/>
      <c r="E5" s="728"/>
      <c r="F5" s="170"/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0"/>
      <c r="U5" s="170"/>
      <c r="V5" s="170"/>
      <c r="W5" s="170"/>
    </row>
    <row r="6" spans="1:26" ht="15" customHeight="1" x14ac:dyDescent="0.2">
      <c r="A6" s="204" t="s">
        <v>117</v>
      </c>
      <c r="B6" s="349"/>
      <c r="C6" s="349"/>
      <c r="D6" s="349"/>
      <c r="E6" s="342"/>
      <c r="F6" s="349"/>
      <c r="G6" s="349"/>
      <c r="H6" s="349"/>
      <c r="I6" s="349"/>
      <c r="J6" s="349"/>
      <c r="K6" s="349"/>
      <c r="L6" s="349"/>
      <c r="M6" s="349"/>
      <c r="N6" s="349"/>
      <c r="O6" s="349"/>
      <c r="P6" s="349"/>
      <c r="Q6" s="349"/>
      <c r="R6" s="349"/>
      <c r="S6" s="349"/>
      <c r="T6" s="349"/>
      <c r="U6" s="349"/>
      <c r="V6" s="349"/>
      <c r="W6" s="349"/>
    </row>
    <row r="7" spans="1:26" x14ac:dyDescent="0.2">
      <c r="A7" s="392" t="s">
        <v>4</v>
      </c>
      <c r="B7" s="132">
        <v>491739.52477846993</v>
      </c>
      <c r="C7" s="121">
        <v>173484.7894727292</v>
      </c>
      <c r="D7" s="121">
        <v>3427.9764149166836</v>
      </c>
      <c r="E7" s="132">
        <v>1907.339287543721</v>
      </c>
      <c r="F7" s="132">
        <v>4665.2314572420655</v>
      </c>
      <c r="G7" s="121">
        <v>622.00832382571684</v>
      </c>
      <c r="H7" s="121">
        <v>50358.937095229361</v>
      </c>
      <c r="I7" s="121">
        <v>3877.2999622737502</v>
      </c>
      <c r="J7" s="121">
        <v>13954.261176261207</v>
      </c>
      <c r="K7" s="121">
        <v>11263.363033423386</v>
      </c>
      <c r="L7" s="121">
        <v>41760.078239814553</v>
      </c>
      <c r="M7" s="121">
        <v>1345.2453777759299</v>
      </c>
      <c r="N7" s="121">
        <v>39947.354891665091</v>
      </c>
      <c r="O7" s="121">
        <v>6614.7019599835221</v>
      </c>
      <c r="P7" s="121">
        <v>2453.9673724703616</v>
      </c>
      <c r="Q7" s="393">
        <v>40154.869635057432</v>
      </c>
      <c r="R7" s="121">
        <v>4197.5701501909471</v>
      </c>
      <c r="S7" s="121">
        <v>138.48304386240906</v>
      </c>
      <c r="T7" s="121">
        <v>4016.4000165589487</v>
      </c>
      <c r="U7" s="121">
        <v>32867.357763925051</v>
      </c>
      <c r="V7" s="121">
        <v>39913.741144010135</v>
      </c>
      <c r="W7" s="121">
        <v>14768.548958836298</v>
      </c>
    </row>
    <row r="8" spans="1:26" x14ac:dyDescent="0.2">
      <c r="A8" s="392" t="s">
        <v>5</v>
      </c>
      <c r="B8" s="132">
        <v>153654.99001021413</v>
      </c>
      <c r="C8" s="121">
        <v>69368.2357483698</v>
      </c>
      <c r="D8" s="121">
        <v>659.43376880648327</v>
      </c>
      <c r="E8" s="132">
        <v>195.4662590787909</v>
      </c>
      <c r="F8" s="132">
        <v>3117.013683002363</v>
      </c>
      <c r="G8" s="121">
        <v>142.77210456548289</v>
      </c>
      <c r="H8" s="121">
        <v>20481.101539200226</v>
      </c>
      <c r="I8" s="121">
        <v>405.99624793283493</v>
      </c>
      <c r="J8" s="121">
        <v>3291.5332147851109</v>
      </c>
      <c r="K8" s="121">
        <v>3022.346166490604</v>
      </c>
      <c r="L8" s="121">
        <v>19109.335362557176</v>
      </c>
      <c r="M8" s="121">
        <v>363.70299065956635</v>
      </c>
      <c r="N8" s="121">
        <v>5278.4000775296527</v>
      </c>
      <c r="O8" s="121">
        <v>852.86306838245082</v>
      </c>
      <c r="P8" s="121">
        <v>485.39062505423129</v>
      </c>
      <c r="Q8" s="393">
        <v>8455.1400435074629</v>
      </c>
      <c r="R8" s="121">
        <v>474.97436485131641</v>
      </c>
      <c r="S8" s="121">
        <v>10.216246970212353</v>
      </c>
      <c r="T8" s="121">
        <v>486.12374784041867</v>
      </c>
      <c r="U8" s="121">
        <v>5584.6059328564079</v>
      </c>
      <c r="V8" s="121">
        <v>9269.890340040618</v>
      </c>
      <c r="W8" s="121">
        <v>2600.4484775712172</v>
      </c>
    </row>
    <row r="9" spans="1:26" ht="15.75" customHeight="1" x14ac:dyDescent="0.2">
      <c r="A9" s="204" t="s">
        <v>485</v>
      </c>
      <c r="B9" s="349"/>
      <c r="C9" s="349"/>
      <c r="D9" s="349"/>
      <c r="E9" s="342"/>
      <c r="F9" s="349"/>
      <c r="G9" s="349"/>
      <c r="H9" s="349"/>
      <c r="I9" s="349"/>
      <c r="J9" s="349"/>
      <c r="K9" s="349"/>
      <c r="L9" s="349"/>
      <c r="M9" s="349"/>
      <c r="N9" s="349"/>
      <c r="O9" s="349"/>
      <c r="P9" s="349"/>
      <c r="Q9" s="349"/>
      <c r="R9" s="349"/>
      <c r="S9" s="349"/>
      <c r="T9" s="349"/>
      <c r="U9" s="349"/>
      <c r="V9" s="349"/>
      <c r="W9" s="349"/>
    </row>
    <row r="10" spans="1:26" x14ac:dyDescent="0.2">
      <c r="A10" s="730" t="s">
        <v>508</v>
      </c>
      <c r="B10" s="394">
        <v>209989.6499644155</v>
      </c>
      <c r="C10" s="395">
        <v>96310.141150125026</v>
      </c>
      <c r="D10" s="395">
        <v>1068.0176065157991</v>
      </c>
      <c r="E10" s="394">
        <v>702.19129091455522</v>
      </c>
      <c r="F10" s="394">
        <v>1493.1824742659396</v>
      </c>
      <c r="G10" s="395">
        <v>235.28570570487105</v>
      </c>
      <c r="H10" s="395">
        <v>22295.533818684649</v>
      </c>
      <c r="I10" s="395">
        <v>1669.7857656008705</v>
      </c>
      <c r="J10" s="395">
        <v>3480.0959131430373</v>
      </c>
      <c r="K10" s="395">
        <v>4844.2418583269346</v>
      </c>
      <c r="L10" s="395">
        <v>19307.871797724107</v>
      </c>
      <c r="M10" s="395">
        <v>584.06553995982495</v>
      </c>
      <c r="N10" s="395">
        <v>16154.861565783831</v>
      </c>
      <c r="O10" s="395">
        <v>3175.0433575661077</v>
      </c>
      <c r="P10" s="395">
        <v>811.70110683336873</v>
      </c>
      <c r="Q10" s="395">
        <v>12007.535762274121</v>
      </c>
      <c r="R10" s="175">
        <v>1829.9862475298751</v>
      </c>
      <c r="S10" s="175">
        <v>87.687371129411062</v>
      </c>
      <c r="T10" s="175">
        <v>1477.7458296316174</v>
      </c>
      <c r="U10" s="175">
        <v>6792.0162051754505</v>
      </c>
      <c r="V10" s="175">
        <v>11014.885089068464</v>
      </c>
      <c r="W10" s="175">
        <v>4647.7745081967987</v>
      </c>
    </row>
    <row r="11" spans="1:26" x14ac:dyDescent="0.2">
      <c r="A11" s="730" t="s">
        <v>510</v>
      </c>
      <c r="B11" s="394">
        <v>209950.04399694843</v>
      </c>
      <c r="C11" s="395">
        <v>60510.539438484338</v>
      </c>
      <c r="D11" s="395">
        <v>1341.5346675884566</v>
      </c>
      <c r="E11" s="394">
        <v>835.02569891877931</v>
      </c>
      <c r="F11" s="394">
        <v>1826.3255666810562</v>
      </c>
      <c r="G11" s="395">
        <v>307.7085564184776</v>
      </c>
      <c r="H11" s="395">
        <v>18409.298555482539</v>
      </c>
      <c r="I11" s="395">
        <v>1776.0780636817526</v>
      </c>
      <c r="J11" s="395">
        <v>7477.9234970267025</v>
      </c>
      <c r="K11" s="395">
        <v>2715.5581660398234</v>
      </c>
      <c r="L11" s="395">
        <v>15804.208181906926</v>
      </c>
      <c r="M11" s="395">
        <v>624.03676401254825</v>
      </c>
      <c r="N11" s="395">
        <v>18109.997623267944</v>
      </c>
      <c r="O11" s="395">
        <v>1903.0240871008793</v>
      </c>
      <c r="P11" s="395">
        <v>1404.0282409356705</v>
      </c>
      <c r="Q11" s="395">
        <v>20995.914108927776</v>
      </c>
      <c r="R11" s="175">
        <v>1662.4836658612016</v>
      </c>
      <c r="S11" s="175">
        <v>42.320309321781501</v>
      </c>
      <c r="T11" s="175">
        <v>1804.2490579582416</v>
      </c>
      <c r="U11" s="175">
        <v>21186.325110658454</v>
      </c>
      <c r="V11" s="175">
        <v>23109.240369175335</v>
      </c>
      <c r="W11" s="175">
        <v>8104.2242671594231</v>
      </c>
    </row>
    <row r="12" spans="1:26" x14ac:dyDescent="0.2">
      <c r="A12" s="730" t="s">
        <v>514</v>
      </c>
      <c r="B12" s="394">
        <v>49295.272665180222</v>
      </c>
      <c r="C12" s="395">
        <v>15628.100832967944</v>
      </c>
      <c r="D12" s="395">
        <v>556.05924527300328</v>
      </c>
      <c r="E12" s="394">
        <v>125.45606447780199</v>
      </c>
      <c r="F12" s="394">
        <v>30.227721627579399</v>
      </c>
      <c r="G12" s="395">
        <v>64.984220576005754</v>
      </c>
      <c r="H12" s="395">
        <v>8533.1333496531024</v>
      </c>
      <c r="I12" s="395">
        <v>308.11970609652224</v>
      </c>
      <c r="J12" s="395">
        <v>752.48378883955365</v>
      </c>
      <c r="K12" s="395">
        <v>3931.3885119554734</v>
      </c>
      <c r="L12" s="395">
        <v>4070.020800260927</v>
      </c>
      <c r="M12" s="395">
        <v>50.130637978178996</v>
      </c>
      <c r="N12" s="395">
        <v>3180.8143829686801</v>
      </c>
      <c r="O12" s="395">
        <v>1228.4834662288231</v>
      </c>
      <c r="P12" s="395">
        <v>192.86191799397372</v>
      </c>
      <c r="Q12" s="395">
        <v>5178.4444844716836</v>
      </c>
      <c r="R12" s="175">
        <v>391.64215923370057</v>
      </c>
      <c r="S12" s="175">
        <v>1.461866029010501</v>
      </c>
      <c r="T12" s="175">
        <v>71.880051617597445</v>
      </c>
      <c r="U12" s="175">
        <v>2021.0366581194321</v>
      </c>
      <c r="V12" s="175">
        <v>1633.9819235723828</v>
      </c>
      <c r="W12" s="175">
        <v>1344.5608752439377</v>
      </c>
    </row>
    <row r="13" spans="1:26" x14ac:dyDescent="0.2">
      <c r="A13" s="730" t="s">
        <v>516</v>
      </c>
      <c r="B13" s="394">
        <v>37020.9212680501</v>
      </c>
      <c r="C13" s="395">
        <v>17456.75861528036</v>
      </c>
      <c r="D13" s="395">
        <v>393.59587913765017</v>
      </c>
      <c r="E13" s="394">
        <v>27.859085290409887</v>
      </c>
      <c r="F13" s="394">
        <v>2071.2984977346723</v>
      </c>
      <c r="G13" s="395">
        <v>35.856079593569959</v>
      </c>
      <c r="H13" s="395">
        <v>4898.1387895810021</v>
      </c>
      <c r="I13" s="395">
        <v>117.28193847602451</v>
      </c>
      <c r="J13" s="395">
        <v>649.21290618977162</v>
      </c>
      <c r="K13" s="395">
        <v>687.90867555911666</v>
      </c>
      <c r="L13" s="395">
        <v>2900.6171300700116</v>
      </c>
      <c r="M13" s="395">
        <v>298.03866615476164</v>
      </c>
      <c r="N13" s="395">
        <v>1261.0945872493601</v>
      </c>
      <c r="O13" s="395">
        <v>217.71194465867339</v>
      </c>
      <c r="P13" s="395">
        <v>141.51351384048618</v>
      </c>
      <c r="Q13" s="395">
        <v>1706.2339096759779</v>
      </c>
      <c r="R13" s="175">
        <v>147.92753216682797</v>
      </c>
      <c r="S13" s="175">
        <v>0</v>
      </c>
      <c r="T13" s="175">
        <v>250.99616736519158</v>
      </c>
      <c r="U13" s="175">
        <v>902.01674789197307</v>
      </c>
      <c r="V13" s="175">
        <v>2241.8494790934187</v>
      </c>
      <c r="W13" s="175">
        <v>615.01112303717377</v>
      </c>
    </row>
    <row r="14" spans="1:26" x14ac:dyDescent="0.2">
      <c r="A14" s="730" t="s">
        <v>519</v>
      </c>
      <c r="B14" s="394">
        <v>63663.707363652466</v>
      </c>
      <c r="C14" s="395">
        <v>20715.837341740946</v>
      </c>
      <c r="D14" s="395">
        <v>382.28099989194664</v>
      </c>
      <c r="E14" s="394">
        <v>117.71345007160535</v>
      </c>
      <c r="F14" s="394">
        <v>2029.3458191310629</v>
      </c>
      <c r="G14" s="395">
        <v>50.490028401520121</v>
      </c>
      <c r="H14" s="395">
        <v>7336.4937779518532</v>
      </c>
      <c r="I14" s="395">
        <v>220.48279473828728</v>
      </c>
      <c r="J14" s="395">
        <v>3542.9311269882896</v>
      </c>
      <c r="K14" s="395">
        <v>621.08231653804967</v>
      </c>
      <c r="L14" s="395">
        <v>6379.7974333884877</v>
      </c>
      <c r="M14" s="395">
        <v>93.493478275997788</v>
      </c>
      <c r="N14" s="395">
        <v>3691.4828295602006</v>
      </c>
      <c r="O14" s="395">
        <v>479.528660816615</v>
      </c>
      <c r="P14" s="395">
        <v>156.35988982098758</v>
      </c>
      <c r="Q14" s="395">
        <v>4916.5960561375732</v>
      </c>
      <c r="R14" s="175">
        <v>346.10977070460791</v>
      </c>
      <c r="S14" s="175">
        <v>5.8111838464840622</v>
      </c>
      <c r="T14" s="175">
        <v>717.78604142198697</v>
      </c>
      <c r="U14" s="175">
        <v>4387.4354123512931</v>
      </c>
      <c r="V14" s="175">
        <v>6580.1929271516492</v>
      </c>
      <c r="W14" s="175">
        <v>892.45602474277302</v>
      </c>
    </row>
    <row r="15" spans="1:26" x14ac:dyDescent="0.2">
      <c r="A15" s="730" t="s">
        <v>522</v>
      </c>
      <c r="B15" s="396">
        <v>15838.710848928537</v>
      </c>
      <c r="C15" s="175">
        <v>5657.8618974843675</v>
      </c>
      <c r="D15" s="175">
        <v>46.998766102967224</v>
      </c>
      <c r="E15" s="396">
        <v>30.038258363135213</v>
      </c>
      <c r="F15" s="396">
        <v>92.051286024985103</v>
      </c>
      <c r="G15" s="130">
        <v>18.774040292193771</v>
      </c>
      <c r="H15" s="175">
        <v>1499.5309269797751</v>
      </c>
      <c r="I15" s="175">
        <v>84.903259706320114</v>
      </c>
      <c r="J15" s="175">
        <v>318.11867316693287</v>
      </c>
      <c r="K15" s="175">
        <v>204.40745386725169</v>
      </c>
      <c r="L15" s="175">
        <v>4454.772710619799</v>
      </c>
      <c r="M15" s="175">
        <v>11.416432326385506</v>
      </c>
      <c r="N15" s="175">
        <v>883.24054741364898</v>
      </c>
      <c r="O15" s="175">
        <v>186.84390063637926</v>
      </c>
      <c r="P15" s="175">
        <v>48.909291739259167</v>
      </c>
      <c r="Q15" s="175">
        <v>717.18341100808198</v>
      </c>
      <c r="R15" s="175">
        <v>49.339121684450056</v>
      </c>
      <c r="S15" s="175">
        <v>0</v>
      </c>
      <c r="T15" s="175">
        <v>54.638892956576541</v>
      </c>
      <c r="U15" s="175">
        <v>391.9917378715549</v>
      </c>
      <c r="V15" s="175">
        <v>738.82711530667962</v>
      </c>
      <c r="W15" s="175">
        <v>348.86312538008718</v>
      </c>
    </row>
    <row r="16" spans="1:26" x14ac:dyDescent="0.2">
      <c r="A16" s="731" t="s">
        <v>523</v>
      </c>
      <c r="B16" s="396">
        <v>14013.619300021963</v>
      </c>
      <c r="C16" s="175">
        <v>6279.3568445294222</v>
      </c>
      <c r="D16" s="175">
        <v>24.519946487946648</v>
      </c>
      <c r="E16" s="396">
        <v>0</v>
      </c>
      <c r="F16" s="396">
        <v>7.4479308434947589</v>
      </c>
      <c r="G16" s="175">
        <v>15.79585567480421</v>
      </c>
      <c r="H16" s="175">
        <v>3970.0669227012895</v>
      </c>
      <c r="I16" s="175">
        <v>14.554983091085587</v>
      </c>
      <c r="J16" s="175">
        <v>85.45202670178324</v>
      </c>
      <c r="K16" s="175">
        <v>631.69753148768393</v>
      </c>
      <c r="L16" s="175">
        <v>542.68947708119299</v>
      </c>
      <c r="M16" s="175">
        <v>0</v>
      </c>
      <c r="N16" s="175">
        <v>159.36888417811517</v>
      </c>
      <c r="O16" s="175">
        <v>107.05306238255871</v>
      </c>
      <c r="P16" s="175">
        <v>65.934618826106785</v>
      </c>
      <c r="Q16" s="175">
        <v>894.44888520374298</v>
      </c>
      <c r="R16" s="175">
        <v>68.97714090469654</v>
      </c>
      <c r="S16" s="175">
        <v>1.4206510736280342</v>
      </c>
      <c r="T16" s="175">
        <v>0</v>
      </c>
      <c r="U16" s="175">
        <v>436.42221179473694</v>
      </c>
      <c r="V16" s="175">
        <v>518.67857880197187</v>
      </c>
      <c r="W16" s="175">
        <v>189.73374825950549</v>
      </c>
    </row>
    <row r="17" spans="1:23" x14ac:dyDescent="0.2">
      <c r="A17" s="730" t="s">
        <v>524</v>
      </c>
      <c r="B17" s="396">
        <v>7342.6718906672859</v>
      </c>
      <c r="C17" s="175">
        <v>3593.6966634131832</v>
      </c>
      <c r="D17" s="175">
        <v>1.461866029010501</v>
      </c>
      <c r="E17" s="396">
        <v>14.336645553179471</v>
      </c>
      <c r="F17" s="396">
        <v>25.228042643087999</v>
      </c>
      <c r="G17" s="175">
        <v>7.3258369006522539</v>
      </c>
      <c r="H17" s="175">
        <v>885.68085475204668</v>
      </c>
      <c r="I17" s="175">
        <v>7.2804367483118462</v>
      </c>
      <c r="J17" s="175">
        <v>337.49537308344918</v>
      </c>
      <c r="K17" s="175">
        <v>134.52426215293892</v>
      </c>
      <c r="L17" s="175">
        <v>827.54380874496542</v>
      </c>
      <c r="M17" s="175">
        <v>10.043818189204915</v>
      </c>
      <c r="N17" s="175">
        <v>43.340084475775669</v>
      </c>
      <c r="O17" s="175">
        <v>6.1878124736549456</v>
      </c>
      <c r="P17" s="175">
        <v>14.755799174729402</v>
      </c>
      <c r="Q17" s="175">
        <v>458.55645111031481</v>
      </c>
      <c r="R17" s="175">
        <v>14.443438022550412</v>
      </c>
      <c r="S17" s="175">
        <v>0</v>
      </c>
      <c r="T17" s="175">
        <v>8.6702699660434632</v>
      </c>
      <c r="U17" s="175">
        <v>347.17749673958679</v>
      </c>
      <c r="V17" s="175">
        <v>524.98950133570679</v>
      </c>
      <c r="W17" s="175">
        <v>79.933429158997257</v>
      </c>
    </row>
    <row r="18" spans="1:23" x14ac:dyDescent="0.2">
      <c r="A18" s="730" t="s">
        <v>525</v>
      </c>
      <c r="B18" s="396">
        <v>12938.332487877831</v>
      </c>
      <c r="C18" s="175">
        <v>3584.3072442033258</v>
      </c>
      <c r="D18" s="175">
        <v>192.5455695957956</v>
      </c>
      <c r="E18" s="396">
        <v>203.0985271639145</v>
      </c>
      <c r="F18" s="396">
        <v>189.65390806283148</v>
      </c>
      <c r="G18" s="175">
        <v>7.1040048570067533</v>
      </c>
      <c r="H18" s="175">
        <v>931.8986742890163</v>
      </c>
      <c r="I18" s="175">
        <v>22.713596432772128</v>
      </c>
      <c r="J18" s="175">
        <v>307.465559624793</v>
      </c>
      <c r="K18" s="175">
        <v>69.723374968034292</v>
      </c>
      <c r="L18" s="175">
        <v>774.31094465557464</v>
      </c>
      <c r="M18" s="175">
        <v>27.349392232352798</v>
      </c>
      <c r="N18" s="175">
        <v>715.39610013324307</v>
      </c>
      <c r="O18" s="175">
        <v>100.99594663316506</v>
      </c>
      <c r="P18" s="175">
        <v>77.652104672256215</v>
      </c>
      <c r="Q18" s="175">
        <v>1441.7196294116115</v>
      </c>
      <c r="R18" s="175">
        <v>82.012131325457389</v>
      </c>
      <c r="S18" s="175">
        <v>9.997909432306237</v>
      </c>
      <c r="T18" s="175">
        <v>109.23505479998744</v>
      </c>
      <c r="U18" s="175">
        <v>1415.2137583841361</v>
      </c>
      <c r="V18" s="175">
        <v>1803.4835010300512</v>
      </c>
      <c r="W18" s="175">
        <v>872.45555597159114</v>
      </c>
    </row>
    <row r="19" spans="1:23" x14ac:dyDescent="0.2">
      <c r="A19" s="730" t="s">
        <v>526</v>
      </c>
      <c r="B19" s="396">
        <v>15502.969987504064</v>
      </c>
      <c r="C19" s="175">
        <v>6669.1073133532664</v>
      </c>
      <c r="D19" s="175">
        <v>60.346948087661673</v>
      </c>
      <c r="E19" s="396">
        <v>32.846538203886709</v>
      </c>
      <c r="F19" s="396">
        <v>16.045458183762051</v>
      </c>
      <c r="G19" s="175">
        <v>8.6959469052683573</v>
      </c>
      <c r="H19" s="175">
        <v>820.65397057752057</v>
      </c>
      <c r="I19" s="175">
        <v>44.674959040034459</v>
      </c>
      <c r="J19" s="175">
        <v>155.79534634222341</v>
      </c>
      <c r="K19" s="175">
        <v>29.953941157129837</v>
      </c>
      <c r="L19" s="175">
        <v>5379.2523560765476</v>
      </c>
      <c r="M19" s="175">
        <v>10.373639306243248</v>
      </c>
      <c r="N19" s="175">
        <v>771.55535143822101</v>
      </c>
      <c r="O19" s="175">
        <v>24.764855195388275</v>
      </c>
      <c r="P19" s="175">
        <v>19.971193787965436</v>
      </c>
      <c r="Q19" s="175">
        <v>116.39002022107736</v>
      </c>
      <c r="R19" s="175">
        <v>46.188503944430757</v>
      </c>
      <c r="S19" s="175">
        <v>0</v>
      </c>
      <c r="T19" s="175">
        <v>1.4384350459313664</v>
      </c>
      <c r="U19" s="175">
        <v>318.50715785152943</v>
      </c>
      <c r="V19" s="175">
        <v>803.48352713021382</v>
      </c>
      <c r="W19" s="175">
        <v>172.92452565798146</v>
      </c>
    </row>
    <row r="20" spans="1:23" x14ac:dyDescent="0.2">
      <c r="A20" s="730" t="s">
        <v>529</v>
      </c>
      <c r="B20" s="396">
        <v>9838.6150148092474</v>
      </c>
      <c r="C20" s="175">
        <v>6447.3178793450797</v>
      </c>
      <c r="D20" s="175">
        <v>20.048689012905843</v>
      </c>
      <c r="E20" s="396">
        <v>14.239987665253549</v>
      </c>
      <c r="F20" s="396">
        <v>1.4384350459313664</v>
      </c>
      <c r="G20" s="175">
        <v>12.760153066825438</v>
      </c>
      <c r="H20" s="175">
        <v>1259.608993780904</v>
      </c>
      <c r="I20" s="175">
        <v>17.420706594595689</v>
      </c>
      <c r="J20" s="175">
        <v>138.82017994159892</v>
      </c>
      <c r="K20" s="175">
        <v>415.22310786284731</v>
      </c>
      <c r="L20" s="175">
        <v>428.32896184149752</v>
      </c>
      <c r="M20" s="175">
        <v>0</v>
      </c>
      <c r="N20" s="175">
        <v>254.60301271809428</v>
      </c>
      <c r="O20" s="175">
        <v>37.927934673833661</v>
      </c>
      <c r="P20" s="175">
        <v>5.6703198997856354</v>
      </c>
      <c r="Q20" s="175">
        <v>176.98696011709441</v>
      </c>
      <c r="R20" s="175">
        <v>33.434803664441731</v>
      </c>
      <c r="S20" s="175">
        <v>0</v>
      </c>
      <c r="T20" s="175">
        <v>5.8839636361755403</v>
      </c>
      <c r="U20" s="175">
        <v>253.82119993639344</v>
      </c>
      <c r="V20" s="175">
        <v>214.01947240546679</v>
      </c>
      <c r="W20" s="175">
        <v>101.06025360122536</v>
      </c>
    </row>
  </sheetData>
  <mergeCells count="1">
    <mergeCell ref="A2:W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5F497A"/>
  </sheetPr>
  <dimension ref="A1"/>
  <sheetViews>
    <sheetView workbookViewId="0">
      <selection activeCell="N27" sqref="N27"/>
    </sheetView>
  </sheetViews>
  <sheetFormatPr defaultRowHeight="15" x14ac:dyDescent="0.25"/>
  <cols>
    <col min="1" max="16384" width="9.140625" style="1"/>
  </cols>
  <sheetData>
    <row r="1" spans="1:1" x14ac:dyDescent="0.25">
      <c r="A1" s="2"/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M44"/>
  <sheetViews>
    <sheetView zoomScale="120" zoomScaleNormal="120" workbookViewId="0">
      <selection activeCell="Q13" sqref="Q13"/>
    </sheetView>
  </sheetViews>
  <sheetFormatPr defaultRowHeight="12" x14ac:dyDescent="0.2"/>
  <cols>
    <col min="1" max="1" width="15.140625" style="92" customWidth="1"/>
    <col min="2" max="4" width="12.85546875" style="92" bestFit="1" customWidth="1"/>
    <col min="5" max="5" width="4.140625" style="92" customWidth="1"/>
    <col min="6" max="6" width="9.85546875" style="92" bestFit="1" customWidth="1"/>
    <col min="7" max="8" width="12.85546875" style="92" bestFit="1" customWidth="1"/>
    <col min="9" max="9" width="5.28515625" style="92" customWidth="1"/>
    <col min="10" max="13" width="9.42578125" style="92" bestFit="1" customWidth="1"/>
    <col min="14" max="16384" width="9.140625" style="92"/>
  </cols>
  <sheetData>
    <row r="1" spans="1:13" ht="17.25" customHeight="1" x14ac:dyDescent="0.2">
      <c r="A1" s="520" t="s">
        <v>482</v>
      </c>
      <c r="B1" s="520"/>
      <c r="C1" s="520"/>
      <c r="D1" s="520"/>
      <c r="E1" s="520"/>
      <c r="F1" s="520"/>
      <c r="G1" s="520"/>
      <c r="H1" s="520"/>
      <c r="I1" s="520"/>
      <c r="J1" s="520"/>
      <c r="K1" s="520"/>
      <c r="L1" s="520"/>
      <c r="M1" s="520"/>
    </row>
    <row r="2" spans="1:13" x14ac:dyDescent="0.2">
      <c r="A2" s="524" t="s">
        <v>460</v>
      </c>
      <c r="B2" s="521" t="s">
        <v>207</v>
      </c>
      <c r="C2" s="521"/>
      <c r="D2" s="521"/>
      <c r="E2" s="376"/>
      <c r="F2" s="522" t="s">
        <v>208</v>
      </c>
      <c r="G2" s="522"/>
      <c r="H2" s="522"/>
      <c r="I2" s="376"/>
      <c r="J2" s="523" t="s">
        <v>209</v>
      </c>
      <c r="K2" s="523"/>
      <c r="L2" s="523"/>
      <c r="M2" s="736" t="s">
        <v>210</v>
      </c>
    </row>
    <row r="3" spans="1:13" ht="14.25" customHeight="1" x14ac:dyDescent="0.2">
      <c r="A3" s="515"/>
      <c r="B3" s="358" t="s">
        <v>1</v>
      </c>
      <c r="C3" s="358" t="s">
        <v>2</v>
      </c>
      <c r="D3" s="358" t="s">
        <v>3</v>
      </c>
      <c r="E3" s="377"/>
      <c r="F3" s="358" t="s">
        <v>1</v>
      </c>
      <c r="G3" s="358" t="s">
        <v>2</v>
      </c>
      <c r="H3" s="358" t="s">
        <v>3</v>
      </c>
      <c r="I3" s="135"/>
      <c r="J3" s="358" t="s">
        <v>1</v>
      </c>
      <c r="K3" s="358" t="s">
        <v>2</v>
      </c>
      <c r="L3" s="358" t="s">
        <v>3</v>
      </c>
      <c r="M3" s="737"/>
    </row>
    <row r="4" spans="1:13" ht="11.25" customHeight="1" x14ac:dyDescent="0.2">
      <c r="A4" s="283" t="s">
        <v>507</v>
      </c>
      <c r="B4" s="209">
        <v>420294.63340996968</v>
      </c>
      <c r="C4" s="209">
        <v>204443.17335543784</v>
      </c>
      <c r="D4" s="209">
        <v>215851.46005405462</v>
      </c>
      <c r="E4" s="209"/>
      <c r="F4" s="209">
        <v>355704.36032666033</v>
      </c>
      <c r="G4" s="209">
        <v>184591.18593022783</v>
      </c>
      <c r="H4" s="209">
        <v>171113.17439600776</v>
      </c>
      <c r="I4" s="209"/>
      <c r="J4" s="359">
        <v>84.632144227076282</v>
      </c>
      <c r="K4" s="359">
        <v>90.28972838779822</v>
      </c>
      <c r="L4" s="359">
        <v>79.27357746523586</v>
      </c>
      <c r="M4" s="361">
        <v>0.87799109467637859</v>
      </c>
    </row>
    <row r="5" spans="1:13" x14ac:dyDescent="0.2">
      <c r="A5" s="17"/>
      <c r="B5" s="40"/>
      <c r="C5" s="40"/>
      <c r="D5" s="40"/>
      <c r="E5" s="40"/>
      <c r="F5" s="40"/>
      <c r="G5" s="40"/>
      <c r="H5" s="40"/>
      <c r="I5" s="40"/>
      <c r="J5" s="136"/>
      <c r="K5" s="136"/>
      <c r="L5" s="136"/>
      <c r="M5" s="137"/>
    </row>
    <row r="6" spans="1:13" x14ac:dyDescent="0.2">
      <c r="A6" s="293" t="s">
        <v>440</v>
      </c>
      <c r="B6" s="209"/>
      <c r="C6" s="209"/>
      <c r="D6" s="209"/>
      <c r="E6" s="209"/>
      <c r="F6" s="209"/>
      <c r="G6" s="209"/>
      <c r="H6" s="209"/>
      <c r="I6" s="209"/>
      <c r="J6" s="360"/>
      <c r="K6" s="360"/>
      <c r="L6" s="360"/>
      <c r="M6" s="361"/>
    </row>
    <row r="7" spans="1:13" x14ac:dyDescent="0.2">
      <c r="A7" s="113" t="s">
        <v>199</v>
      </c>
      <c r="B7" s="39">
        <v>319768.30108225293</v>
      </c>
      <c r="C7" s="39">
        <v>154478.86890596594</v>
      </c>
      <c r="D7" s="39">
        <v>165289.43217597393</v>
      </c>
      <c r="E7" s="39"/>
      <c r="F7" s="39">
        <v>284587.29109645227</v>
      </c>
      <c r="G7" s="39">
        <v>144301.77842560926</v>
      </c>
      <c r="H7" s="39">
        <v>140285.51267062849</v>
      </c>
      <c r="I7" s="39"/>
      <c r="J7" s="139">
        <v>88.997968257983274</v>
      </c>
      <c r="K7" s="139">
        <v>93.411985372120668</v>
      </c>
      <c r="L7" s="139">
        <v>84.872644804735643</v>
      </c>
      <c r="M7" s="738">
        <v>0.90858410156504776</v>
      </c>
    </row>
    <row r="8" spans="1:13" x14ac:dyDescent="0.2">
      <c r="A8" s="113" t="s">
        <v>5</v>
      </c>
      <c r="B8" s="39">
        <v>100526.3323273687</v>
      </c>
      <c r="C8" s="39">
        <v>49964.304449395255</v>
      </c>
      <c r="D8" s="39">
        <v>50562.027877994384</v>
      </c>
      <c r="E8" s="39"/>
      <c r="F8" s="39">
        <v>71117.069229909772</v>
      </c>
      <c r="G8" s="39">
        <v>40289.407504576026</v>
      </c>
      <c r="H8" s="39">
        <v>30827.661725371341</v>
      </c>
      <c r="I8" s="39"/>
      <c r="J8" s="139">
        <v>70.744716914862749</v>
      </c>
      <c r="K8" s="139">
        <v>80.636382210402175</v>
      </c>
      <c r="L8" s="139">
        <v>60.969986804630871</v>
      </c>
      <c r="M8" s="738">
        <v>0.75611014697489343</v>
      </c>
    </row>
    <row r="9" spans="1:13" s="95" customFormat="1" x14ac:dyDescent="0.2">
      <c r="A9" s="294" t="s">
        <v>473</v>
      </c>
      <c r="B9" s="209"/>
      <c r="C9" s="209"/>
      <c r="D9" s="209"/>
      <c r="E9" s="209"/>
      <c r="F9" s="209"/>
      <c r="G9" s="209"/>
      <c r="H9" s="209"/>
      <c r="I9" s="209"/>
      <c r="J9" s="360"/>
      <c r="K9" s="360"/>
      <c r="L9" s="360"/>
      <c r="M9" s="361"/>
    </row>
    <row r="10" spans="1:13" x14ac:dyDescent="0.2">
      <c r="A10" s="114" t="s">
        <v>508</v>
      </c>
      <c r="B10" s="40">
        <v>140052.0631304897</v>
      </c>
      <c r="C10" s="40">
        <v>67814.388451524821</v>
      </c>
      <c r="D10" s="40">
        <v>72237.674678955402</v>
      </c>
      <c r="E10" s="40"/>
      <c r="F10" s="40">
        <v>123580.39765422825</v>
      </c>
      <c r="G10" s="40">
        <v>62665.313751522401</v>
      </c>
      <c r="H10" s="40">
        <v>60915.083902718594</v>
      </c>
      <c r="I10" s="40"/>
      <c r="J10" s="86">
        <v>88.238898372370699</v>
      </c>
      <c r="K10" s="86">
        <v>92.407105899526215</v>
      </c>
      <c r="L10" s="86">
        <v>84.325920198063145</v>
      </c>
      <c r="M10" s="87">
        <v>0.91254800566690508</v>
      </c>
    </row>
    <row r="11" spans="1:13" s="95" customFormat="1" x14ac:dyDescent="0.2">
      <c r="A11" s="115" t="s">
        <v>508</v>
      </c>
      <c r="B11" s="39">
        <v>137613.05674238692</v>
      </c>
      <c r="C11" s="39">
        <v>66562.885483059174</v>
      </c>
      <c r="D11" s="39">
        <v>71050.171259324925</v>
      </c>
      <c r="E11" s="39"/>
      <c r="F11" s="39">
        <v>122282.35201981332</v>
      </c>
      <c r="G11" s="39">
        <v>61866.223230185649</v>
      </c>
      <c r="H11" s="39">
        <v>60416.12878964156</v>
      </c>
      <c r="I11" s="39"/>
      <c r="J11" s="57">
        <v>88.859556581627004</v>
      </c>
      <c r="K11" s="57">
        <v>92.944022455165396</v>
      </c>
      <c r="L11" s="57">
        <v>85.033051601133849</v>
      </c>
      <c r="M11" s="88">
        <v>0.91488456551525232</v>
      </c>
    </row>
    <row r="12" spans="1:13" x14ac:dyDescent="0.2">
      <c r="A12" s="115" t="s">
        <v>509</v>
      </c>
      <c r="B12" s="39">
        <v>2439.0063880967618</v>
      </c>
      <c r="C12" s="39">
        <v>1251.5029684660517</v>
      </c>
      <c r="D12" s="39">
        <v>1187.5034196307111</v>
      </c>
      <c r="E12" s="39"/>
      <c r="F12" s="39">
        <v>1298.0456344152203</v>
      </c>
      <c r="G12" s="39">
        <v>799.09052133765374</v>
      </c>
      <c r="H12" s="39">
        <v>498.95511307756959</v>
      </c>
      <c r="I12" s="39"/>
      <c r="J12" s="57">
        <v>53.220263823423466</v>
      </c>
      <c r="K12" s="57">
        <v>63.850469513236142</v>
      </c>
      <c r="L12" s="57">
        <v>42.017151683885935</v>
      </c>
      <c r="M12" s="88">
        <v>0.65805548501371347</v>
      </c>
    </row>
    <row r="13" spans="1:13" x14ac:dyDescent="0.2">
      <c r="A13" s="114" t="s">
        <v>510</v>
      </c>
      <c r="B13" s="40">
        <v>136742.64186320314</v>
      </c>
      <c r="C13" s="40">
        <v>66445.801237259293</v>
      </c>
      <c r="D13" s="40">
        <v>70296.840625941128</v>
      </c>
      <c r="E13" s="40"/>
      <c r="F13" s="40">
        <v>121914.91874552795</v>
      </c>
      <c r="G13" s="40">
        <v>61979.605088455406</v>
      </c>
      <c r="H13" s="40">
        <v>59935.313657085368</v>
      </c>
      <c r="I13" s="40"/>
      <c r="J13" s="86">
        <v>89.156474589244979</v>
      </c>
      <c r="K13" s="86">
        <v>93.278437364517103</v>
      </c>
      <c r="L13" s="86">
        <v>85.260323399174382</v>
      </c>
      <c r="M13" s="87">
        <v>0.91404107753210717</v>
      </c>
    </row>
    <row r="14" spans="1:13" s="95" customFormat="1" x14ac:dyDescent="0.2">
      <c r="A14" s="115" t="s">
        <v>510</v>
      </c>
      <c r="B14" s="39">
        <v>130305.07413418204</v>
      </c>
      <c r="C14" s="39">
        <v>63112.703756066854</v>
      </c>
      <c r="D14" s="39">
        <v>67192.370378126274</v>
      </c>
      <c r="E14" s="39"/>
      <c r="F14" s="39">
        <v>117666.01719378166</v>
      </c>
      <c r="G14" s="39">
        <v>59421.073702008696</v>
      </c>
      <c r="H14" s="39">
        <v>58244.943491788697</v>
      </c>
      <c r="I14" s="39"/>
      <c r="J14" s="57">
        <v>90.300410767212682</v>
      </c>
      <c r="K14" s="57">
        <v>94.150733791517908</v>
      </c>
      <c r="L14" s="57">
        <v>86.683864795972823</v>
      </c>
      <c r="M14" s="88">
        <v>0.92069239723527485</v>
      </c>
    </row>
    <row r="15" spans="1:13" x14ac:dyDescent="0.2">
      <c r="A15" s="115" t="s">
        <v>511</v>
      </c>
      <c r="B15" s="39">
        <v>1278.2307992133101</v>
      </c>
      <c r="C15" s="39">
        <v>613.45311590495737</v>
      </c>
      <c r="D15" s="39">
        <v>664.77768330835636</v>
      </c>
      <c r="E15" s="39"/>
      <c r="F15" s="39">
        <v>833.56038656775002</v>
      </c>
      <c r="G15" s="39">
        <v>504.86771680104425</v>
      </c>
      <c r="H15" s="39">
        <v>328.69266976670832</v>
      </c>
      <c r="I15" s="39"/>
      <c r="J15" s="57">
        <v>65.21204050792511</v>
      </c>
      <c r="K15" s="57">
        <v>82.299315744165611</v>
      </c>
      <c r="L15" s="57">
        <v>49.443998801362305</v>
      </c>
      <c r="M15" s="88">
        <v>0.60078262321236253</v>
      </c>
    </row>
    <row r="16" spans="1:13" s="95" customFormat="1" x14ac:dyDescent="0.2">
      <c r="A16" s="115" t="s">
        <v>512</v>
      </c>
      <c r="B16" s="39">
        <v>3197.1216787448207</v>
      </c>
      <c r="C16" s="39">
        <v>1653.6081479190054</v>
      </c>
      <c r="D16" s="39">
        <v>1543.513530825817</v>
      </c>
      <c r="E16" s="39"/>
      <c r="F16" s="39">
        <v>2237.4787384820343</v>
      </c>
      <c r="G16" s="39">
        <v>1328.2228105542622</v>
      </c>
      <c r="H16" s="39">
        <v>909.25592792776717</v>
      </c>
      <c r="I16" s="39"/>
      <c r="J16" s="57">
        <v>69.984159606977258</v>
      </c>
      <c r="K16" s="57">
        <v>80.32270597032317</v>
      </c>
      <c r="L16" s="57">
        <v>58.908192883887736</v>
      </c>
      <c r="M16" s="88">
        <v>0.73339402815503429</v>
      </c>
    </row>
    <row r="17" spans="1:13" x14ac:dyDescent="0.2">
      <c r="A17" s="115" t="s">
        <v>513</v>
      </c>
      <c r="B17" s="39">
        <v>1962.2152510523451</v>
      </c>
      <c r="C17" s="39">
        <v>1066.0362173708309</v>
      </c>
      <c r="D17" s="39">
        <v>896.17903368151417</v>
      </c>
      <c r="E17" s="39"/>
      <c r="F17" s="39">
        <v>1177.8624266976944</v>
      </c>
      <c r="G17" s="39">
        <v>725.44085909387172</v>
      </c>
      <c r="H17" s="39">
        <v>452.42156760382795</v>
      </c>
      <c r="I17" s="39"/>
      <c r="J17" s="57">
        <v>60.027177246024515</v>
      </c>
      <c r="K17" s="57">
        <v>68.050301413120138</v>
      </c>
      <c r="L17" s="57">
        <v>50.483391219863037</v>
      </c>
      <c r="M17" s="88">
        <v>0.74185404284087142</v>
      </c>
    </row>
    <row r="18" spans="1:13" s="95" customFormat="1" x14ac:dyDescent="0.2">
      <c r="A18" s="114" t="s">
        <v>514</v>
      </c>
      <c r="B18" s="40">
        <v>31647.93516826606</v>
      </c>
      <c r="C18" s="40">
        <v>15637.212145488986</v>
      </c>
      <c r="D18" s="40">
        <v>16010.723022761289</v>
      </c>
      <c r="E18" s="40"/>
      <c r="F18" s="40">
        <v>27646.874142340006</v>
      </c>
      <c r="G18" s="40">
        <v>14448.806771365296</v>
      </c>
      <c r="H18" s="40">
        <v>13198.067370962834</v>
      </c>
      <c r="I18" s="40"/>
      <c r="J18" s="86">
        <v>87.357592194699023</v>
      </c>
      <c r="K18" s="86">
        <v>92.400145479481822</v>
      </c>
      <c r="L18" s="86">
        <v>82.432675602479122</v>
      </c>
      <c r="M18" s="87">
        <v>0.8921271192238972</v>
      </c>
    </row>
    <row r="19" spans="1:13" x14ac:dyDescent="0.2">
      <c r="A19" s="115" t="s">
        <v>514</v>
      </c>
      <c r="B19" s="39">
        <v>28046.970607708259</v>
      </c>
      <c r="C19" s="39">
        <v>13723.192850448118</v>
      </c>
      <c r="D19" s="39">
        <v>14323.777757248154</v>
      </c>
      <c r="E19" s="39"/>
      <c r="F19" s="39">
        <v>24660.237717885953</v>
      </c>
      <c r="G19" s="39">
        <v>12698.452849441952</v>
      </c>
      <c r="H19" s="39">
        <v>11961.784868435387</v>
      </c>
      <c r="I19" s="39"/>
      <c r="J19" s="57">
        <v>87.924781834035727</v>
      </c>
      <c r="K19" s="57">
        <v>92.532787288116609</v>
      </c>
      <c r="L19" s="57">
        <v>83.50998647953439</v>
      </c>
      <c r="M19" s="88">
        <v>0.90249077032027369</v>
      </c>
    </row>
    <row r="20" spans="1:13" s="95" customFormat="1" x14ac:dyDescent="0.2">
      <c r="A20" s="115" t="s">
        <v>515</v>
      </c>
      <c r="B20" s="39">
        <v>3600.9645605543992</v>
      </c>
      <c r="C20" s="39">
        <v>1914.0192950410949</v>
      </c>
      <c r="D20" s="39">
        <v>1686.9452655133036</v>
      </c>
      <c r="E20" s="39"/>
      <c r="F20" s="39">
        <v>2986.6364244511688</v>
      </c>
      <c r="G20" s="39">
        <v>1750.3539219235558</v>
      </c>
      <c r="H20" s="39">
        <v>1236.2825025276015</v>
      </c>
      <c r="I20" s="39"/>
      <c r="J20" s="57">
        <v>82.939900524634623</v>
      </c>
      <c r="K20" s="57">
        <v>91.449126268395389</v>
      </c>
      <c r="L20" s="57">
        <v>73.285276517341686</v>
      </c>
      <c r="M20" s="88">
        <v>0.80137754736175004</v>
      </c>
    </row>
    <row r="21" spans="1:13" x14ac:dyDescent="0.2">
      <c r="A21" s="114" t="s">
        <v>516</v>
      </c>
      <c r="B21" s="40">
        <v>22767.601418053982</v>
      </c>
      <c r="C21" s="40">
        <v>10732.73757809527</v>
      </c>
      <c r="D21" s="40">
        <v>12034.863839952784</v>
      </c>
      <c r="E21" s="40"/>
      <c r="F21" s="40">
        <v>17931.909127296902</v>
      </c>
      <c r="G21" s="40">
        <v>9407.028878608211</v>
      </c>
      <c r="H21" s="40">
        <v>8524.8802486875429</v>
      </c>
      <c r="I21" s="40"/>
      <c r="J21" s="86">
        <v>78.760642362080347</v>
      </c>
      <c r="K21" s="86">
        <v>87.647991112795623</v>
      </c>
      <c r="L21" s="86">
        <v>70.834870772591728</v>
      </c>
      <c r="M21" s="87">
        <v>0.80817449291488253</v>
      </c>
    </row>
    <row r="22" spans="1:13" x14ac:dyDescent="0.2">
      <c r="A22" s="115" t="s">
        <v>516</v>
      </c>
      <c r="B22" s="39">
        <v>12346.110299074388</v>
      </c>
      <c r="C22" s="39">
        <v>5876.6657443341674</v>
      </c>
      <c r="D22" s="39">
        <v>6469.4445547405885</v>
      </c>
      <c r="E22" s="39"/>
      <c r="F22" s="39">
        <v>10243.509571292319</v>
      </c>
      <c r="G22" s="39">
        <v>5291.4630167666937</v>
      </c>
      <c r="H22" s="39">
        <v>4952.0465545260149</v>
      </c>
      <c r="I22" s="39"/>
      <c r="J22" s="57">
        <v>82.96952905127408</v>
      </c>
      <c r="K22" s="57">
        <v>90.041925931695872</v>
      </c>
      <c r="L22" s="57">
        <v>76.545157974919547</v>
      </c>
      <c r="M22" s="88">
        <v>0.85010573888640806</v>
      </c>
    </row>
    <row r="23" spans="1:13" s="95" customFormat="1" x14ac:dyDescent="0.2">
      <c r="A23" s="115" t="s">
        <v>517</v>
      </c>
      <c r="B23" s="39">
        <v>4889.9705553994991</v>
      </c>
      <c r="C23" s="39">
        <v>2272.3687530300713</v>
      </c>
      <c r="D23" s="39">
        <v>2617.6018023694946</v>
      </c>
      <c r="E23" s="39"/>
      <c r="F23" s="39">
        <v>3822.4027595308557</v>
      </c>
      <c r="G23" s="39">
        <v>2053.4587924935181</v>
      </c>
      <c r="H23" s="39">
        <v>1768.9439670373395</v>
      </c>
      <c r="I23" s="39"/>
      <c r="J23" s="57">
        <v>78.168216275047158</v>
      </c>
      <c r="K23" s="57">
        <v>90.366442055470159</v>
      </c>
      <c r="L23" s="57">
        <v>67.578803064548879</v>
      </c>
      <c r="M23" s="88">
        <v>0.7478307381302739</v>
      </c>
    </row>
    <row r="24" spans="1:13" x14ac:dyDescent="0.2">
      <c r="A24" s="115" t="s">
        <v>518</v>
      </c>
      <c r="B24" s="39">
        <v>5531.5205635744351</v>
      </c>
      <c r="C24" s="39">
        <v>2583.7030807314413</v>
      </c>
      <c r="D24" s="39">
        <v>2947.8174828431129</v>
      </c>
      <c r="E24" s="39"/>
      <c r="F24" s="39">
        <v>3865.9967964728758</v>
      </c>
      <c r="G24" s="39">
        <v>2062.1070693483512</v>
      </c>
      <c r="H24" s="39">
        <v>1803.8897271245219</v>
      </c>
      <c r="I24" s="39"/>
      <c r="J24" s="57">
        <v>69.890308678065296</v>
      </c>
      <c r="K24" s="57">
        <v>79.812076113815166</v>
      </c>
      <c r="L24" s="57">
        <v>61.194077910981242</v>
      </c>
      <c r="M24" s="88">
        <v>0.76672705298025423</v>
      </c>
    </row>
    <row r="25" spans="1:13" s="95" customFormat="1" x14ac:dyDescent="0.2">
      <c r="A25" s="114" t="s">
        <v>519</v>
      </c>
      <c r="B25" s="40">
        <v>38741.245139045321</v>
      </c>
      <c r="C25" s="40">
        <v>18495.133276364821</v>
      </c>
      <c r="D25" s="40">
        <v>20246.111862674978</v>
      </c>
      <c r="E25" s="40"/>
      <c r="F25" s="40">
        <v>29554.858315344412</v>
      </c>
      <c r="G25" s="40">
        <v>16044.581060904817</v>
      </c>
      <c r="H25" s="40">
        <v>13510.277254426581</v>
      </c>
      <c r="I25" s="40"/>
      <c r="J25" s="86">
        <v>76.28783795994687</v>
      </c>
      <c r="K25" s="86">
        <v>86.750286257249527</v>
      </c>
      <c r="L25" s="86">
        <v>66.730231197304192</v>
      </c>
      <c r="M25" s="87">
        <v>0.76922202884059876</v>
      </c>
    </row>
    <row r="26" spans="1:13" x14ac:dyDescent="0.2">
      <c r="A26" s="115" t="s">
        <v>519</v>
      </c>
      <c r="B26" s="39">
        <v>33617.413048523922</v>
      </c>
      <c r="C26" s="39">
        <v>15956.03744630722</v>
      </c>
      <c r="D26" s="39">
        <v>17661.375602202344</v>
      </c>
      <c r="E26" s="39"/>
      <c r="F26" s="39">
        <v>26294.556164340815</v>
      </c>
      <c r="G26" s="39">
        <v>14055.492018141606</v>
      </c>
      <c r="H26" s="39">
        <v>12239.064146189305</v>
      </c>
      <c r="I26" s="39"/>
      <c r="J26" s="57">
        <v>78.21707198702012</v>
      </c>
      <c r="K26" s="57">
        <v>88.0888633248708</v>
      </c>
      <c r="L26" s="57">
        <v>69.298476074899682</v>
      </c>
      <c r="M26" s="88">
        <v>0.78668827657961293</v>
      </c>
    </row>
    <row r="27" spans="1:13" s="95" customFormat="1" x14ac:dyDescent="0.2">
      <c r="A27" s="115" t="s">
        <v>520</v>
      </c>
      <c r="B27" s="39">
        <v>1907.3456741005432</v>
      </c>
      <c r="C27" s="39">
        <v>972.62333991646517</v>
      </c>
      <c r="D27" s="39">
        <v>934.722334184077</v>
      </c>
      <c r="E27" s="39"/>
      <c r="F27" s="39">
        <v>1346.4093835580804</v>
      </c>
      <c r="G27" s="39">
        <v>781.34274708315741</v>
      </c>
      <c r="H27" s="39">
        <v>565.06663647492655</v>
      </c>
      <c r="I27" s="39"/>
      <c r="J27" s="57">
        <v>70.590737790256199</v>
      </c>
      <c r="K27" s="57">
        <v>80.333538690349584</v>
      </c>
      <c r="L27" s="57">
        <v>60.452887002873986</v>
      </c>
      <c r="M27" s="88">
        <v>0.75252364066636279</v>
      </c>
    </row>
    <row r="28" spans="1:13" x14ac:dyDescent="0.2">
      <c r="A28" s="115" t="s">
        <v>521</v>
      </c>
      <c r="B28" s="39">
        <v>3216.4864164257529</v>
      </c>
      <c r="C28" s="39">
        <v>1566.4724901393786</v>
      </c>
      <c r="D28" s="39">
        <v>1650.0139262863675</v>
      </c>
      <c r="E28" s="39"/>
      <c r="F28" s="39">
        <v>1913.8927674426686</v>
      </c>
      <c r="G28" s="39">
        <v>1207.7462956801919</v>
      </c>
      <c r="H28" s="39">
        <v>706.1464717624724</v>
      </c>
      <c r="I28" s="39"/>
      <c r="J28" s="57">
        <v>59.502591326639369</v>
      </c>
      <c r="K28" s="57">
        <v>77.09974501835994</v>
      </c>
      <c r="L28" s="57">
        <v>42.796394655393961</v>
      </c>
      <c r="M28" s="88">
        <v>0.55507829040423873</v>
      </c>
    </row>
    <row r="29" spans="1:13" x14ac:dyDescent="0.2">
      <c r="A29" s="114" t="s">
        <v>522</v>
      </c>
      <c r="B29" s="40">
        <v>10547.888608319587</v>
      </c>
      <c r="C29" s="40">
        <v>5233.4305766026937</v>
      </c>
      <c r="D29" s="40">
        <v>5314.458031717324</v>
      </c>
      <c r="E29" s="40"/>
      <c r="F29" s="40">
        <v>7725.6319649775996</v>
      </c>
      <c r="G29" s="40">
        <v>4204.2883615213241</v>
      </c>
      <c r="H29" s="40">
        <v>3521.3436034566548</v>
      </c>
      <c r="I29" s="40"/>
      <c r="J29" s="86">
        <v>73.243397345743958</v>
      </c>
      <c r="K29" s="86">
        <v>80.335227533495484</v>
      </c>
      <c r="L29" s="86">
        <v>66.259693508554136</v>
      </c>
      <c r="M29" s="87">
        <v>0.82479001482789593</v>
      </c>
    </row>
    <row r="30" spans="1:13" x14ac:dyDescent="0.2">
      <c r="A30" s="115" t="s">
        <v>522</v>
      </c>
      <c r="B30" s="39">
        <v>10547.888608319587</v>
      </c>
      <c r="C30" s="39">
        <v>5233.4305766026937</v>
      </c>
      <c r="D30" s="39">
        <v>5314.458031717324</v>
      </c>
      <c r="E30" s="39"/>
      <c r="F30" s="39">
        <v>7725.6319649775996</v>
      </c>
      <c r="G30" s="39">
        <v>4204.2883615213241</v>
      </c>
      <c r="H30" s="39">
        <v>3521.3436034566548</v>
      </c>
      <c r="I30" s="39"/>
      <c r="J30" s="57">
        <v>73.243397345743958</v>
      </c>
      <c r="K30" s="57">
        <v>80.335227533495484</v>
      </c>
      <c r="L30" s="57">
        <v>66.259693508554136</v>
      </c>
      <c r="M30" s="88">
        <v>0.82479001482789593</v>
      </c>
    </row>
    <row r="31" spans="1:13" x14ac:dyDescent="0.2">
      <c r="A31" s="114" t="s">
        <v>523</v>
      </c>
      <c r="B31" s="40">
        <v>8936.6304336984795</v>
      </c>
      <c r="C31" s="40">
        <v>4716.7512774809848</v>
      </c>
      <c r="D31" s="40">
        <v>4219.8791562177803</v>
      </c>
      <c r="E31" s="40"/>
      <c r="F31" s="40">
        <v>5649.580607393832</v>
      </c>
      <c r="G31" s="40">
        <v>3526.6742244167585</v>
      </c>
      <c r="H31" s="40">
        <v>2122.9063829772199</v>
      </c>
      <c r="I31" s="40"/>
      <c r="J31" s="86">
        <v>63.218241476007734</v>
      </c>
      <c r="K31" s="86">
        <v>74.769136995923589</v>
      </c>
      <c r="L31" s="86">
        <v>50.307279056776757</v>
      </c>
      <c r="M31" s="87">
        <v>0.67283482300350084</v>
      </c>
    </row>
    <row r="32" spans="1:13" x14ac:dyDescent="0.2">
      <c r="A32" s="115" t="s">
        <v>523</v>
      </c>
      <c r="B32" s="39">
        <v>5693.0976759387477</v>
      </c>
      <c r="C32" s="39">
        <v>2913.4456080643108</v>
      </c>
      <c r="D32" s="39">
        <v>2779.6520678745555</v>
      </c>
      <c r="E32" s="39"/>
      <c r="F32" s="39">
        <v>3756.9044089945446</v>
      </c>
      <c r="G32" s="39">
        <v>2275.8873673764792</v>
      </c>
      <c r="H32" s="39">
        <v>1481.0170416180658</v>
      </c>
      <c r="I32" s="39"/>
      <c r="J32" s="57">
        <v>65.99051382646482</v>
      </c>
      <c r="K32" s="57">
        <v>78.116693206041688</v>
      </c>
      <c r="L32" s="57">
        <v>53.280662667631645</v>
      </c>
      <c r="M32" s="88">
        <v>0.68206500404590631</v>
      </c>
    </row>
    <row r="33" spans="1:13" x14ac:dyDescent="0.2">
      <c r="A33" s="115" t="s">
        <v>538</v>
      </c>
      <c r="B33" s="39">
        <v>3243.5327577599683</v>
      </c>
      <c r="C33" s="39">
        <v>1803.3056694167212</v>
      </c>
      <c r="D33" s="39">
        <v>1440.2270883432368</v>
      </c>
      <c r="E33" s="39"/>
      <c r="F33" s="39">
        <v>1892.6761983994315</v>
      </c>
      <c r="G33" s="39">
        <v>1250.7868570402802</v>
      </c>
      <c r="H33" s="39">
        <v>641.88934135915122</v>
      </c>
      <c r="I33" s="39"/>
      <c r="J33" s="57">
        <v>58.352307183312149</v>
      </c>
      <c r="K33" s="57">
        <v>69.360778832624248</v>
      </c>
      <c r="L33" s="57">
        <v>44.568620223464052</v>
      </c>
      <c r="M33" s="88">
        <v>0.64256228049303477</v>
      </c>
    </row>
    <row r="34" spans="1:13" x14ac:dyDescent="0.2">
      <c r="A34" s="114" t="s">
        <v>524</v>
      </c>
      <c r="B34" s="40">
        <v>4833.5907708431387</v>
      </c>
      <c r="C34" s="40">
        <v>2662.5615734120197</v>
      </c>
      <c r="D34" s="40">
        <v>2171.0291974311708</v>
      </c>
      <c r="E34" s="40"/>
      <c r="F34" s="40">
        <v>3015.508358692703</v>
      </c>
      <c r="G34" s="40">
        <v>1962.9220204938044</v>
      </c>
      <c r="H34" s="40">
        <v>1052.5863381988943</v>
      </c>
      <c r="I34" s="40"/>
      <c r="J34" s="86">
        <v>62.386505222631641</v>
      </c>
      <c r="K34" s="86">
        <v>73.723065791052278</v>
      </c>
      <c r="L34" s="86">
        <v>48.483287992826966</v>
      </c>
      <c r="M34" s="87">
        <v>0.65764069185944452</v>
      </c>
    </row>
    <row r="35" spans="1:13" x14ac:dyDescent="0.2">
      <c r="A35" s="115" t="s">
        <v>524</v>
      </c>
      <c r="B35" s="39">
        <v>4833.5907708431387</v>
      </c>
      <c r="C35" s="39">
        <v>2662.5615734120197</v>
      </c>
      <c r="D35" s="39">
        <v>2171.0291974311708</v>
      </c>
      <c r="E35" s="39"/>
      <c r="F35" s="39">
        <v>3015.508358692703</v>
      </c>
      <c r="G35" s="39">
        <v>1962.9220204938044</v>
      </c>
      <c r="H35" s="39">
        <v>1052.5863381988943</v>
      </c>
      <c r="I35" s="39"/>
      <c r="J35" s="57">
        <v>62.386505222631641</v>
      </c>
      <c r="K35" s="57">
        <v>73.723065791052278</v>
      </c>
      <c r="L35" s="57">
        <v>48.483287992826966</v>
      </c>
      <c r="M35" s="88">
        <v>0.65764069185944452</v>
      </c>
    </row>
    <row r="36" spans="1:13" x14ac:dyDescent="0.2">
      <c r="A36" s="114" t="s">
        <v>525</v>
      </c>
      <c r="B36" s="40">
        <v>9247.9478277310445</v>
      </c>
      <c r="C36" s="40">
        <v>4587.750171732524</v>
      </c>
      <c r="D36" s="40">
        <v>4660.1976559989735</v>
      </c>
      <c r="E36" s="40"/>
      <c r="F36" s="40">
        <v>7063.135665900083</v>
      </c>
      <c r="G36" s="40">
        <v>3836.616576778476</v>
      </c>
      <c r="H36" s="40">
        <v>3226.5190891218945</v>
      </c>
      <c r="I36" s="40"/>
      <c r="J36" s="86">
        <v>76.375167739600556</v>
      </c>
      <c r="K36" s="86">
        <v>83.62740849355302</v>
      </c>
      <c r="L36" s="86">
        <v>69.235670400555918</v>
      </c>
      <c r="M36" s="87">
        <v>0.82790644416409742</v>
      </c>
    </row>
    <row r="37" spans="1:13" x14ac:dyDescent="0.2">
      <c r="A37" s="115" t="s">
        <v>525</v>
      </c>
      <c r="B37" s="39">
        <v>9247.9478277310445</v>
      </c>
      <c r="C37" s="39">
        <v>4587.750171732524</v>
      </c>
      <c r="D37" s="39">
        <v>4660.1976559989735</v>
      </c>
      <c r="E37" s="39"/>
      <c r="F37" s="39">
        <v>7063.135665900083</v>
      </c>
      <c r="G37" s="39">
        <v>3836.616576778476</v>
      </c>
      <c r="H37" s="39">
        <v>3226.5190891218945</v>
      </c>
      <c r="I37" s="39"/>
      <c r="J37" s="57">
        <v>76.375167739600556</v>
      </c>
      <c r="K37" s="57">
        <v>83.62740849355302</v>
      </c>
      <c r="L37" s="57">
        <v>69.235670400555918</v>
      </c>
      <c r="M37" s="88">
        <v>0.82790644416409742</v>
      </c>
    </row>
    <row r="38" spans="1:13" x14ac:dyDescent="0.2">
      <c r="A38" s="114" t="s">
        <v>526</v>
      </c>
      <c r="B38" s="40">
        <v>10155.553991170724</v>
      </c>
      <c r="C38" s="40">
        <v>5008.9693493739842</v>
      </c>
      <c r="D38" s="40">
        <v>5146.5846417971561</v>
      </c>
      <c r="E38" s="40"/>
      <c r="F38" s="40">
        <v>7131.3952965541912</v>
      </c>
      <c r="G38" s="40">
        <v>4043.7747086687577</v>
      </c>
      <c r="H38" s="40">
        <v>3087.6205878857768</v>
      </c>
      <c r="I38" s="40"/>
      <c r="J38" s="86">
        <v>70.221627522777538</v>
      </c>
      <c r="K38" s="86">
        <v>80.730673849583241</v>
      </c>
      <c r="L38" s="86">
        <v>59.993584149188486</v>
      </c>
      <c r="M38" s="87">
        <v>0.74313245868562994</v>
      </c>
    </row>
    <row r="39" spans="1:13" x14ac:dyDescent="0.2">
      <c r="A39" s="115" t="s">
        <v>527</v>
      </c>
      <c r="B39" s="39">
        <v>3740.6602969315436</v>
      </c>
      <c r="C39" s="39">
        <v>1825.8746104694953</v>
      </c>
      <c r="D39" s="39">
        <v>1914.7856864620453</v>
      </c>
      <c r="E39" s="39"/>
      <c r="F39" s="39">
        <v>2447.19278154209</v>
      </c>
      <c r="G39" s="39">
        <v>1392.5899105892379</v>
      </c>
      <c r="H39" s="39">
        <v>1054.6028709528439</v>
      </c>
      <c r="I39" s="39"/>
      <c r="J39" s="57">
        <v>65.421411924240516</v>
      </c>
      <c r="K39" s="57">
        <v>76.269745063774366</v>
      </c>
      <c r="L39" s="57">
        <v>55.076809817889213</v>
      </c>
      <c r="M39" s="88">
        <v>0.72213182005309862</v>
      </c>
    </row>
    <row r="40" spans="1:13" x14ac:dyDescent="0.2">
      <c r="A40" s="115" t="s">
        <v>528</v>
      </c>
      <c r="B40" s="39">
        <v>6414.8936942395549</v>
      </c>
      <c r="C40" s="39">
        <v>3183.0947389045646</v>
      </c>
      <c r="D40" s="39">
        <v>3231.7989553352172</v>
      </c>
      <c r="E40" s="39"/>
      <c r="F40" s="39">
        <v>4684.2025150123818</v>
      </c>
      <c r="G40" s="39">
        <v>2651.1847980795169</v>
      </c>
      <c r="H40" s="39">
        <v>2033.0177169329384</v>
      </c>
      <c r="I40" s="39"/>
      <c r="J40" s="57">
        <v>73.020734844268816</v>
      </c>
      <c r="K40" s="57">
        <v>83.289534730967645</v>
      </c>
      <c r="L40" s="57">
        <v>62.90668896890223</v>
      </c>
      <c r="M40" s="88">
        <v>0.75527722867099978</v>
      </c>
    </row>
    <row r="41" spans="1:13" x14ac:dyDescent="0.2">
      <c r="A41" s="114" t="s">
        <v>529</v>
      </c>
      <c r="B41" s="42">
        <v>6621.5350585048718</v>
      </c>
      <c r="C41" s="40">
        <v>3108.4377180132024</v>
      </c>
      <c r="D41" s="40">
        <v>3513.0973404918809</v>
      </c>
      <c r="E41" s="40"/>
      <c r="F41" s="40">
        <v>4490.1504479246578</v>
      </c>
      <c r="G41" s="40">
        <v>2471.5744874438492</v>
      </c>
      <c r="H41" s="40">
        <v>2018.5759604808657</v>
      </c>
      <c r="I41" s="40"/>
      <c r="J41" s="86">
        <v>67.811321819664485</v>
      </c>
      <c r="K41" s="86">
        <v>79.511790540992251</v>
      </c>
      <c r="L41" s="86">
        <v>57.458583262547734</v>
      </c>
      <c r="M41" s="87">
        <v>0.72264230086637271</v>
      </c>
    </row>
    <row r="42" spans="1:13" x14ac:dyDescent="0.2">
      <c r="A42" s="115" t="s">
        <v>529</v>
      </c>
      <c r="B42" s="39">
        <v>6621.5350585048718</v>
      </c>
      <c r="C42" s="39">
        <v>3108.4377180132024</v>
      </c>
      <c r="D42" s="39">
        <v>3513.0973404918809</v>
      </c>
      <c r="E42" s="39"/>
      <c r="F42" s="39">
        <v>4490.1504479246578</v>
      </c>
      <c r="G42" s="39">
        <v>2471.5744874438492</v>
      </c>
      <c r="H42" s="39">
        <v>2018.5759604808657</v>
      </c>
      <c r="I42" s="39"/>
      <c r="J42" s="57">
        <v>67.811321819664485</v>
      </c>
      <c r="K42" s="57">
        <v>79.511790540992251</v>
      </c>
      <c r="L42" s="57">
        <v>57.458583262547734</v>
      </c>
      <c r="M42" s="88">
        <v>0.72264230086637271</v>
      </c>
    </row>
    <row r="43" spans="1:13" x14ac:dyDescent="0.2">
      <c r="M43" s="103"/>
    </row>
    <row r="44" spans="1:13" x14ac:dyDescent="0.2">
      <c r="M44" s="103"/>
    </row>
  </sheetData>
  <mergeCells count="6">
    <mergeCell ref="A1:M1"/>
    <mergeCell ref="B2:D2"/>
    <mergeCell ref="F2:H2"/>
    <mergeCell ref="J2:L2"/>
    <mergeCell ref="M2:M3"/>
    <mergeCell ref="A2:A3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N60"/>
  <sheetViews>
    <sheetView zoomScale="120" zoomScaleNormal="120" workbookViewId="0">
      <selection activeCell="Q10" sqref="Q10"/>
    </sheetView>
  </sheetViews>
  <sheetFormatPr defaultRowHeight="12" x14ac:dyDescent="0.2"/>
  <cols>
    <col min="1" max="1" width="19" style="92" customWidth="1"/>
    <col min="2" max="2" width="7.7109375" style="92" customWidth="1"/>
    <col min="3" max="16384" width="9.140625" style="92"/>
  </cols>
  <sheetData>
    <row r="1" spans="1:14" ht="15" customHeight="1" x14ac:dyDescent="0.2">
      <c r="A1" s="509" t="s">
        <v>464</v>
      </c>
      <c r="B1" s="509"/>
      <c r="C1" s="509"/>
      <c r="D1" s="509"/>
      <c r="E1" s="509"/>
      <c r="F1" s="509"/>
      <c r="G1" s="509"/>
      <c r="H1" s="509"/>
      <c r="I1" s="509"/>
      <c r="J1" s="509"/>
      <c r="K1" s="509"/>
      <c r="L1" s="509"/>
      <c r="M1" s="509"/>
    </row>
    <row r="2" spans="1:14" ht="28.5" customHeight="1" x14ac:dyDescent="0.2">
      <c r="A2" s="742" t="s">
        <v>211</v>
      </c>
      <c r="B2" s="521" t="s">
        <v>207</v>
      </c>
      <c r="C2" s="521"/>
      <c r="D2" s="521"/>
      <c r="E2" s="376"/>
      <c r="F2" s="521" t="s">
        <v>208</v>
      </c>
      <c r="G2" s="521"/>
      <c r="H2" s="521"/>
      <c r="I2" s="376"/>
      <c r="J2" s="523" t="s">
        <v>209</v>
      </c>
      <c r="K2" s="523"/>
      <c r="L2" s="523"/>
      <c r="M2" s="736" t="s">
        <v>210</v>
      </c>
    </row>
    <row r="3" spans="1:14" x14ac:dyDescent="0.2">
      <c r="A3" s="743"/>
      <c r="B3" s="461" t="s">
        <v>1</v>
      </c>
      <c r="C3" s="754" t="s">
        <v>2</v>
      </c>
      <c r="D3" s="754" t="s">
        <v>3</v>
      </c>
      <c r="E3" s="744"/>
      <c r="F3" s="461" t="s">
        <v>1</v>
      </c>
      <c r="G3" s="461" t="s">
        <v>2</v>
      </c>
      <c r="H3" s="461" t="s">
        <v>3</v>
      </c>
      <c r="I3" s="744"/>
      <c r="J3" s="461" t="s">
        <v>1</v>
      </c>
      <c r="K3" s="461" t="s">
        <v>2</v>
      </c>
      <c r="L3" s="461" t="s">
        <v>3</v>
      </c>
      <c r="M3" s="753"/>
    </row>
    <row r="4" spans="1:14" x14ac:dyDescent="0.2">
      <c r="A4" s="745" t="s">
        <v>507</v>
      </c>
      <c r="B4" s="198">
        <v>420294.63340996968</v>
      </c>
      <c r="C4" s="418">
        <v>204443.17335543784</v>
      </c>
      <c r="D4" s="198">
        <v>215851.46005405462</v>
      </c>
      <c r="E4" s="198"/>
      <c r="F4" s="198">
        <v>355704.36032666033</v>
      </c>
      <c r="G4" s="198">
        <v>184591.18593022783</v>
      </c>
      <c r="H4" s="746">
        <v>171113.17439600776</v>
      </c>
      <c r="I4" s="746"/>
      <c r="J4" s="747">
        <v>84.632144227076282</v>
      </c>
      <c r="K4" s="747">
        <v>90.28972838779822</v>
      </c>
      <c r="L4" s="747">
        <v>79.27357746523586</v>
      </c>
      <c r="M4" s="748">
        <v>0.87799109467637859</v>
      </c>
      <c r="N4" s="425"/>
    </row>
    <row r="5" spans="1:14" x14ac:dyDescent="0.2">
      <c r="A5" s="749"/>
      <c r="B5" s="5"/>
      <c r="C5" s="5"/>
      <c r="D5" s="5"/>
      <c r="E5" s="5"/>
      <c r="F5" s="5"/>
      <c r="G5" s="5"/>
      <c r="H5" s="750"/>
      <c r="I5" s="750"/>
      <c r="J5" s="751"/>
      <c r="K5" s="751"/>
      <c r="L5" s="751"/>
      <c r="M5" s="752"/>
      <c r="N5" s="425"/>
    </row>
    <row r="6" spans="1:14" x14ac:dyDescent="0.2">
      <c r="A6" s="335" t="s">
        <v>205</v>
      </c>
      <c r="B6" s="198"/>
      <c r="C6" s="198"/>
      <c r="D6" s="198"/>
      <c r="E6" s="198"/>
      <c r="F6" s="198"/>
      <c r="G6" s="198"/>
      <c r="H6" s="362"/>
      <c r="I6" s="362"/>
      <c r="J6" s="739"/>
      <c r="K6" s="739"/>
      <c r="L6" s="739"/>
      <c r="M6" s="363"/>
    </row>
    <row r="7" spans="1:14" x14ac:dyDescent="0.2">
      <c r="A7" s="30" t="s">
        <v>135</v>
      </c>
      <c r="B7" s="32">
        <v>76963.154856902533</v>
      </c>
      <c r="C7" s="32">
        <v>38575.389865565674</v>
      </c>
      <c r="D7" s="32">
        <v>38387.764991316166</v>
      </c>
      <c r="E7" s="32"/>
      <c r="F7" s="32">
        <v>70791.433614543712</v>
      </c>
      <c r="G7" s="32">
        <v>35596.134286573484</v>
      </c>
      <c r="H7" s="33">
        <v>35195.299327949535</v>
      </c>
      <c r="I7" s="33"/>
      <c r="J7" s="740">
        <v>91.980940420362899</v>
      </c>
      <c r="K7" s="740">
        <v>92.27679722907844</v>
      </c>
      <c r="L7" s="740">
        <v>91.683637575441168</v>
      </c>
      <c r="M7" s="140">
        <v>0.99357195230600881</v>
      </c>
    </row>
    <row r="8" spans="1:14" x14ac:dyDescent="0.2">
      <c r="A8" s="30" t="s">
        <v>136</v>
      </c>
      <c r="B8" s="32">
        <v>65489.173192065304</v>
      </c>
      <c r="C8" s="32">
        <v>30971.614056175204</v>
      </c>
      <c r="D8" s="32">
        <v>34517.559135949741</v>
      </c>
      <c r="E8" s="32"/>
      <c r="F8" s="32">
        <v>59692.916811672134</v>
      </c>
      <c r="G8" s="32">
        <v>28498.260536986392</v>
      </c>
      <c r="H8" s="33">
        <v>31194.656274735022</v>
      </c>
      <c r="I8" s="33"/>
      <c r="J8" s="740">
        <v>91.149290641647511</v>
      </c>
      <c r="K8" s="740">
        <v>92.014127792276597</v>
      </c>
      <c r="L8" s="740">
        <v>90.373297114849962</v>
      </c>
      <c r="M8" s="140">
        <v>0.98216762233370469</v>
      </c>
    </row>
    <row r="9" spans="1:14" x14ac:dyDescent="0.2">
      <c r="A9" s="30" t="s">
        <v>137</v>
      </c>
      <c r="B9" s="32">
        <v>52275.697556271953</v>
      </c>
      <c r="C9" s="32">
        <v>24963.680665796408</v>
      </c>
      <c r="D9" s="32">
        <v>27312.016890505831</v>
      </c>
      <c r="E9" s="32"/>
      <c r="F9" s="32">
        <v>47330.411168980623</v>
      </c>
      <c r="G9" s="32">
        <v>23030.174554586774</v>
      </c>
      <c r="H9" s="33">
        <v>24300.236614411471</v>
      </c>
      <c r="I9" s="33"/>
      <c r="J9" s="740">
        <v>90.539989673074444</v>
      </c>
      <c r="K9" s="740">
        <v>92.254723423615999</v>
      </c>
      <c r="L9" s="740">
        <v>88.972691807524185</v>
      </c>
      <c r="M9" s="140">
        <v>0.96442424307077101</v>
      </c>
    </row>
    <row r="10" spans="1:14" x14ac:dyDescent="0.2">
      <c r="A10" s="30" t="s">
        <v>138</v>
      </c>
      <c r="B10" s="32">
        <v>46962.02737956879</v>
      </c>
      <c r="C10" s="32">
        <v>22699.943459850292</v>
      </c>
      <c r="D10" s="32">
        <v>24262.08391973369</v>
      </c>
      <c r="E10" s="32"/>
      <c r="F10" s="32">
        <v>41608.172138619157</v>
      </c>
      <c r="G10" s="32">
        <v>20947.929573903719</v>
      </c>
      <c r="H10" s="33">
        <v>20660.242564717089</v>
      </c>
      <c r="I10" s="33"/>
      <c r="J10" s="740">
        <v>88.599607939274733</v>
      </c>
      <c r="K10" s="740">
        <v>92.281857930423314</v>
      </c>
      <c r="L10" s="740">
        <v>85.154443588066513</v>
      </c>
      <c r="M10" s="140">
        <v>0.92276472860212055</v>
      </c>
    </row>
    <row r="11" spans="1:14" x14ac:dyDescent="0.2">
      <c r="A11" s="30" t="s">
        <v>139</v>
      </c>
      <c r="B11" s="32">
        <v>40286.250331409938</v>
      </c>
      <c r="C11" s="32">
        <v>19447.641820995446</v>
      </c>
      <c r="D11" s="32">
        <v>20838.6085104128</v>
      </c>
      <c r="E11" s="32"/>
      <c r="F11" s="32">
        <v>34830.266202199309</v>
      </c>
      <c r="G11" s="32">
        <v>17963.176853592438</v>
      </c>
      <c r="H11" s="33">
        <v>16867.08934859138</v>
      </c>
      <c r="I11" s="33"/>
      <c r="J11" s="740">
        <v>86.456957189294855</v>
      </c>
      <c r="K11" s="740">
        <v>92.366863905334057</v>
      </c>
      <c r="L11" s="740">
        <v>80.941533788913546</v>
      </c>
      <c r="M11" s="140">
        <v>0.876304882147669</v>
      </c>
    </row>
    <row r="12" spans="1:14" x14ac:dyDescent="0.2">
      <c r="A12" s="30" t="s">
        <v>140</v>
      </c>
      <c r="B12" s="32">
        <v>33570.197101965059</v>
      </c>
      <c r="C12" s="32">
        <v>16667.146877206673</v>
      </c>
      <c r="D12" s="32">
        <v>16903.050224739709</v>
      </c>
      <c r="E12" s="32"/>
      <c r="F12" s="32">
        <v>27465.478767026809</v>
      </c>
      <c r="G12" s="32">
        <v>15030.207794936465</v>
      </c>
      <c r="H12" s="33">
        <v>12435.270972076349</v>
      </c>
      <c r="I12" s="33"/>
      <c r="J12" s="740">
        <v>81.815065558306003</v>
      </c>
      <c r="K12" s="740">
        <v>90.178648485387782</v>
      </c>
      <c r="L12" s="740">
        <v>73.56820696111312</v>
      </c>
      <c r="M12" s="140">
        <v>0.81580516227224054</v>
      </c>
    </row>
    <row r="13" spans="1:14" x14ac:dyDescent="0.2">
      <c r="A13" s="30" t="s">
        <v>141</v>
      </c>
      <c r="B13" s="32">
        <v>27968.420867032535</v>
      </c>
      <c r="C13" s="32">
        <v>14146.4775627363</v>
      </c>
      <c r="D13" s="32">
        <v>13821.943304295923</v>
      </c>
      <c r="E13" s="32"/>
      <c r="F13" s="32">
        <v>21979.155746175667</v>
      </c>
      <c r="G13" s="32">
        <v>12493.10708392519</v>
      </c>
      <c r="H13" s="33">
        <v>9486.0486622501649</v>
      </c>
      <c r="I13" s="33"/>
      <c r="J13" s="740">
        <v>78.585615722325997</v>
      </c>
      <c r="K13" s="740">
        <v>88.312493541374948</v>
      </c>
      <c r="L13" s="740">
        <v>68.630354309885789</v>
      </c>
      <c r="M13" s="140">
        <v>0.77713074965697848</v>
      </c>
    </row>
    <row r="14" spans="1:14" x14ac:dyDescent="0.2">
      <c r="A14" s="30" t="s">
        <v>142</v>
      </c>
      <c r="B14" s="32">
        <v>19589.004788743161</v>
      </c>
      <c r="C14" s="32">
        <v>9874.905025967013</v>
      </c>
      <c r="D14" s="32">
        <v>9714.0997627758352</v>
      </c>
      <c r="E14" s="32"/>
      <c r="F14" s="32">
        <v>15070.376893071067</v>
      </c>
      <c r="G14" s="32">
        <v>8693.7172745263615</v>
      </c>
      <c r="H14" s="33">
        <v>6376.6596185443905</v>
      </c>
      <c r="I14" s="33"/>
      <c r="J14" s="740">
        <v>76.932835820877628</v>
      </c>
      <c r="K14" s="740">
        <v>88.038490007397314</v>
      </c>
      <c r="L14" s="740">
        <v>65.643340857780032</v>
      </c>
      <c r="M14" s="140">
        <v>0.74562093071183344</v>
      </c>
    </row>
    <row r="15" spans="1:14" x14ac:dyDescent="0.2">
      <c r="A15" s="30" t="s">
        <v>143</v>
      </c>
      <c r="B15" s="32">
        <v>14057.303734966647</v>
      </c>
      <c r="C15" s="32">
        <v>7084.2027765855728</v>
      </c>
      <c r="D15" s="32">
        <v>6973.100958380759</v>
      </c>
      <c r="E15" s="32"/>
      <c r="F15" s="32">
        <v>10591.21938018226</v>
      </c>
      <c r="G15" s="32">
        <v>6202.6975610921163</v>
      </c>
      <c r="H15" s="33">
        <v>4388.5218190898286</v>
      </c>
      <c r="I15" s="33"/>
      <c r="J15" s="740">
        <v>75.343178036602879</v>
      </c>
      <c r="K15" s="740">
        <v>87.556747833254605</v>
      </c>
      <c r="L15" s="740">
        <v>62.935010482171378</v>
      </c>
      <c r="M15" s="140">
        <v>0.71879109308658296</v>
      </c>
    </row>
    <row r="16" spans="1:14" x14ac:dyDescent="0.2">
      <c r="A16" s="30" t="s">
        <v>144</v>
      </c>
      <c r="B16" s="32">
        <v>12930.205026599391</v>
      </c>
      <c r="C16" s="32">
        <v>6104.7525371483989</v>
      </c>
      <c r="D16" s="32">
        <v>6825.4524894506776</v>
      </c>
      <c r="E16" s="32"/>
      <c r="F16" s="32">
        <v>8917.3827769649997</v>
      </c>
      <c r="G16" s="32">
        <v>5204.2430632778032</v>
      </c>
      <c r="H16" s="33">
        <v>3713.1397136868823</v>
      </c>
      <c r="I16" s="33"/>
      <c r="J16" s="740">
        <v>68.965517241375508</v>
      </c>
      <c r="K16" s="740">
        <v>85.249042145580844</v>
      </c>
      <c r="L16" s="740">
        <v>54.401370743193283</v>
      </c>
      <c r="M16" s="140">
        <v>0.6381464163584547</v>
      </c>
    </row>
    <row r="17" spans="1:13" x14ac:dyDescent="0.2">
      <c r="A17" s="30" t="s">
        <v>212</v>
      </c>
      <c r="B17" s="32">
        <v>10658.581785812865</v>
      </c>
      <c r="C17" s="32">
        <v>5217.778560044384</v>
      </c>
      <c r="D17" s="32">
        <v>5440.8032257687573</v>
      </c>
      <c r="E17" s="32"/>
      <c r="F17" s="32">
        <v>6970.352985475467</v>
      </c>
      <c r="G17" s="32">
        <v>4402.2406032910785</v>
      </c>
      <c r="H17" s="33">
        <v>2568.112382184665</v>
      </c>
      <c r="I17" s="33"/>
      <c r="J17" s="740">
        <v>65.396627108061153</v>
      </c>
      <c r="K17" s="740">
        <v>84.370015948970689</v>
      </c>
      <c r="L17" s="740">
        <v>47.200978892629479</v>
      </c>
      <c r="M17" s="140">
        <v>0.55945205606193005</v>
      </c>
    </row>
    <row r="18" spans="1:13" x14ac:dyDescent="0.2">
      <c r="A18" s="30" t="s">
        <v>213</v>
      </c>
      <c r="B18" s="32">
        <v>7862.4516483729603</v>
      </c>
      <c r="C18" s="32">
        <v>3756.4676905966244</v>
      </c>
      <c r="D18" s="32">
        <v>4105.9839577766124</v>
      </c>
      <c r="E18" s="32"/>
      <c r="F18" s="32">
        <v>4535.3896574548835</v>
      </c>
      <c r="G18" s="32">
        <v>2972.5526342072226</v>
      </c>
      <c r="H18" s="33">
        <v>1562.837023247871</v>
      </c>
      <c r="I18" s="33"/>
      <c r="J18" s="740">
        <v>57.684165961056152</v>
      </c>
      <c r="K18" s="740">
        <v>79.131590607002735</v>
      </c>
      <c r="L18" s="740">
        <v>38.062423996759073</v>
      </c>
      <c r="M18" s="140">
        <v>0.48100162911916428</v>
      </c>
    </row>
    <row r="19" spans="1:13" x14ac:dyDescent="0.2">
      <c r="A19" s="30" t="s">
        <v>214</v>
      </c>
      <c r="B19" s="32">
        <v>5109.5949535362925</v>
      </c>
      <c r="C19" s="32">
        <v>2385.0324327094331</v>
      </c>
      <c r="D19" s="32">
        <v>2724.5625208271358</v>
      </c>
      <c r="E19" s="32"/>
      <c r="F19" s="32">
        <v>2924.2861020728433</v>
      </c>
      <c r="G19" s="32">
        <v>1849.1074897000908</v>
      </c>
      <c r="H19" s="33">
        <v>1075.1786123728687</v>
      </c>
      <c r="I19" s="33"/>
      <c r="J19" s="740">
        <v>57.231270358308855</v>
      </c>
      <c r="K19" s="740">
        <v>77.529658060013148</v>
      </c>
      <c r="L19" s="740">
        <v>39.462431276726875</v>
      </c>
      <c r="M19" s="140">
        <v>0.50899787596354817</v>
      </c>
    </row>
    <row r="20" spans="1:13" x14ac:dyDescent="0.2">
      <c r="A20" s="30" t="s">
        <v>215</v>
      </c>
      <c r="B20" s="32">
        <v>3912.9178292390952</v>
      </c>
      <c r="C20" s="32">
        <v>1609.4391922052091</v>
      </c>
      <c r="D20" s="32">
        <v>2303.4786370341026</v>
      </c>
      <c r="E20" s="32"/>
      <c r="F20" s="32">
        <v>2112.0768716736329</v>
      </c>
      <c r="G20" s="32">
        <v>1195.0127611203095</v>
      </c>
      <c r="H20" s="33">
        <v>917.06411055332865</v>
      </c>
      <c r="I20" s="33"/>
      <c r="J20" s="740">
        <v>53.977031050618223</v>
      </c>
      <c r="K20" s="740">
        <v>74.250258531540567</v>
      </c>
      <c r="L20" s="740">
        <v>39.812138728324122</v>
      </c>
      <c r="M20" s="140">
        <v>0.5361885536252029</v>
      </c>
    </row>
    <row r="21" spans="1:13" x14ac:dyDescent="0.2">
      <c r="A21" s="30" t="s">
        <v>216</v>
      </c>
      <c r="B21" s="32">
        <v>1378.0927105955664</v>
      </c>
      <c r="C21" s="32">
        <v>560.89039066510168</v>
      </c>
      <c r="D21" s="32">
        <v>817.20231993046127</v>
      </c>
      <c r="E21" s="32"/>
      <c r="F21" s="32">
        <v>507.63076899957247</v>
      </c>
      <c r="G21" s="32">
        <v>319.55772999317225</v>
      </c>
      <c r="H21" s="33">
        <v>188.07303900639803</v>
      </c>
      <c r="I21" s="33"/>
      <c r="J21" s="740">
        <v>36.835748792270387</v>
      </c>
      <c r="K21" s="740">
        <v>56.97329376854595</v>
      </c>
      <c r="L21" s="740">
        <v>23.014256619144518</v>
      </c>
      <c r="M21" s="140">
        <v>0.40394815003394313</v>
      </c>
    </row>
    <row r="22" spans="1:13" x14ac:dyDescent="0.2">
      <c r="A22" s="30" t="s">
        <v>217</v>
      </c>
      <c r="B22" s="32">
        <v>792.23687227474443</v>
      </c>
      <c r="C22" s="32">
        <v>264.63374515059519</v>
      </c>
      <c r="D22" s="32">
        <v>527.60312712414589</v>
      </c>
      <c r="E22" s="32"/>
      <c r="F22" s="32">
        <v>238.00393431783087</v>
      </c>
      <c r="G22" s="32">
        <v>143.13523322610848</v>
      </c>
      <c r="H22" s="33">
        <v>94.868701091723125</v>
      </c>
      <c r="I22" s="33"/>
      <c r="J22" s="740">
        <v>30.0420168067226</v>
      </c>
      <c r="K22" s="740">
        <v>54.088050314465633</v>
      </c>
      <c r="L22" s="740">
        <v>17.981072555204982</v>
      </c>
      <c r="M22" s="140">
        <v>0.33244076003227679</v>
      </c>
    </row>
    <row r="23" spans="1:13" x14ac:dyDescent="0.2">
      <c r="A23" s="30" t="s">
        <v>218</v>
      </c>
      <c r="B23" s="32">
        <v>489.32277405204678</v>
      </c>
      <c r="C23" s="32">
        <v>113.17669603924865</v>
      </c>
      <c r="D23" s="32">
        <v>376.14607801279709</v>
      </c>
      <c r="E23" s="32"/>
      <c r="F23" s="32">
        <v>139.80650687201296</v>
      </c>
      <c r="G23" s="32">
        <v>49.930895311433197</v>
      </c>
      <c r="H23" s="33">
        <v>89.875611560579799</v>
      </c>
      <c r="I23" s="33"/>
      <c r="J23" s="740">
        <v>28.571428571428523</v>
      </c>
      <c r="K23" s="740">
        <v>44.117647058823458</v>
      </c>
      <c r="L23" s="740">
        <v>23.893805309734478</v>
      </c>
      <c r="M23" s="140">
        <v>0.54159292035398243</v>
      </c>
    </row>
    <row r="24" spans="1:13" x14ac:dyDescent="0.2">
      <c r="A24" s="335" t="s">
        <v>4</v>
      </c>
      <c r="B24" s="198">
        <v>319768.30108225293</v>
      </c>
      <c r="C24" s="198">
        <v>154478.86890596594</v>
      </c>
      <c r="D24" s="198">
        <v>165289.43217597393</v>
      </c>
      <c r="E24" s="198"/>
      <c r="F24" s="198">
        <v>284587.29109645227</v>
      </c>
      <c r="G24" s="198">
        <v>144301.77842560926</v>
      </c>
      <c r="H24" s="362">
        <v>140285.51267062849</v>
      </c>
      <c r="I24" s="362"/>
      <c r="J24" s="739">
        <v>88.997968257983274</v>
      </c>
      <c r="K24" s="739">
        <v>93.411985372120668</v>
      </c>
      <c r="L24" s="739">
        <v>84.872644804735643</v>
      </c>
      <c r="M24" s="363">
        <v>0.90858410156504776</v>
      </c>
    </row>
    <row r="25" spans="1:13" x14ac:dyDescent="0.2">
      <c r="A25" s="741" t="s">
        <v>135</v>
      </c>
      <c r="B25" s="7">
        <v>61795.389454504802</v>
      </c>
      <c r="C25" s="7">
        <v>30626.917920086511</v>
      </c>
      <c r="D25" s="7">
        <v>31168.471534397591</v>
      </c>
      <c r="E25" s="7"/>
      <c r="F25" s="7">
        <v>58126.75460270192</v>
      </c>
      <c r="G25" s="7">
        <v>28884.280830466079</v>
      </c>
      <c r="H25" s="31">
        <v>29242.47377221514</v>
      </c>
      <c r="I25" s="31"/>
      <c r="J25" s="740">
        <v>94.0632547441204</v>
      </c>
      <c r="K25" s="740">
        <v>94.310112776711193</v>
      </c>
      <c r="L25" s="740">
        <v>93.82068588105615</v>
      </c>
      <c r="M25" s="141">
        <v>0.99481045159161441</v>
      </c>
    </row>
    <row r="26" spans="1:13" x14ac:dyDescent="0.2">
      <c r="A26" s="741" t="s">
        <v>136</v>
      </c>
      <c r="B26" s="7">
        <v>51829.613119153459</v>
      </c>
      <c r="C26" s="7">
        <v>24212.156247846448</v>
      </c>
      <c r="D26" s="7">
        <v>27617.456871336155</v>
      </c>
      <c r="E26" s="7"/>
      <c r="F26" s="7">
        <v>48474.035283249374</v>
      </c>
      <c r="G26" s="7">
        <v>22814.235591395103</v>
      </c>
      <c r="H26" s="31">
        <v>25659.799691874821</v>
      </c>
      <c r="I26" s="31"/>
      <c r="J26" s="740">
        <v>93.525751719975162</v>
      </c>
      <c r="K26" s="740">
        <v>94.226368597067506</v>
      </c>
      <c r="L26" s="740">
        <v>92.911522633725241</v>
      </c>
      <c r="M26" s="141">
        <v>0.98604588096815204</v>
      </c>
    </row>
    <row r="27" spans="1:13" x14ac:dyDescent="0.2">
      <c r="A27" s="741" t="s">
        <v>137</v>
      </c>
      <c r="B27" s="7">
        <v>41301.168012512826</v>
      </c>
      <c r="C27" s="7">
        <v>19322.275252414001</v>
      </c>
      <c r="D27" s="7">
        <v>21978.892760101007</v>
      </c>
      <c r="E27" s="7"/>
      <c r="F27" s="7">
        <v>38501.06474639642</v>
      </c>
      <c r="G27" s="7">
        <v>18258.20759826557</v>
      </c>
      <c r="H27" s="31">
        <v>20242.857148125862</v>
      </c>
      <c r="I27" s="31"/>
      <c r="J27" s="740">
        <v>93.220280682451289</v>
      </c>
      <c r="K27" s="740">
        <v>94.49305198148086</v>
      </c>
      <c r="L27" s="740">
        <v>92.1013509146118</v>
      </c>
      <c r="M27" s="141">
        <v>0.97468913304506455</v>
      </c>
    </row>
    <row r="28" spans="1:13" x14ac:dyDescent="0.2">
      <c r="A28" s="741" t="s">
        <v>138</v>
      </c>
      <c r="B28" s="7">
        <v>37471.232946525888</v>
      </c>
      <c r="C28" s="7">
        <v>17735.904116335001</v>
      </c>
      <c r="D28" s="7">
        <v>19735.328830182076</v>
      </c>
      <c r="E28" s="7"/>
      <c r="F28" s="7">
        <v>34332.567676307699</v>
      </c>
      <c r="G28" s="7">
        <v>16792.290726202857</v>
      </c>
      <c r="H28" s="31">
        <v>17540.276950088093</v>
      </c>
      <c r="I28" s="31"/>
      <c r="J28" s="740">
        <v>91.623800383888195</v>
      </c>
      <c r="K28" s="740">
        <v>94.679643146811927</v>
      </c>
      <c r="L28" s="740">
        <v>88.877551020414074</v>
      </c>
      <c r="M28" s="141">
        <v>0.93871869460469948</v>
      </c>
    </row>
    <row r="29" spans="1:13" x14ac:dyDescent="0.2">
      <c r="A29" s="741" t="s">
        <v>139</v>
      </c>
      <c r="B29" s="7">
        <v>32033.948472910484</v>
      </c>
      <c r="C29" s="7">
        <v>15405.639341924541</v>
      </c>
      <c r="D29" s="7">
        <v>16628.309130966478</v>
      </c>
      <c r="E29" s="7"/>
      <c r="F29" s="7">
        <v>28942.751559200151</v>
      </c>
      <c r="G29" s="7">
        <v>14615.938501708242</v>
      </c>
      <c r="H29" s="31">
        <v>14326.813057476045</v>
      </c>
      <c r="I29" s="31"/>
      <c r="J29" s="740">
        <v>90.350246969003194</v>
      </c>
      <c r="K29" s="740">
        <v>94.873949579849551</v>
      </c>
      <c r="L29" s="740">
        <v>86.159169550186419</v>
      </c>
      <c r="M29" s="141">
        <v>0.90814359401862532</v>
      </c>
    </row>
    <row r="30" spans="1:13" x14ac:dyDescent="0.2">
      <c r="A30" s="741" t="s">
        <v>140</v>
      </c>
      <c r="B30" s="7">
        <v>25497.699624190263</v>
      </c>
      <c r="C30" s="7">
        <v>12886.939576498786</v>
      </c>
      <c r="D30" s="7">
        <v>12610.760047679971</v>
      </c>
      <c r="E30" s="7"/>
      <c r="F30" s="7">
        <v>22220.944589554554</v>
      </c>
      <c r="G30" s="7">
        <v>12044.016639583027</v>
      </c>
      <c r="H30" s="31">
        <v>10176.927949964163</v>
      </c>
      <c r="I30" s="31"/>
      <c r="J30" s="740">
        <v>87.148820940984521</v>
      </c>
      <c r="K30" s="740">
        <v>93.459091416458648</v>
      </c>
      <c r="L30" s="740">
        <v>80.700353598719289</v>
      </c>
      <c r="M30" s="141">
        <v>0.86348318152499737</v>
      </c>
    </row>
    <row r="31" spans="1:13" x14ac:dyDescent="0.2">
      <c r="A31" s="741" t="s">
        <v>141</v>
      </c>
      <c r="B31" s="7">
        <v>20099.196032867898</v>
      </c>
      <c r="C31" s="7">
        <v>10341.240289221429</v>
      </c>
      <c r="D31" s="7">
        <v>9757.9557436461564</v>
      </c>
      <c r="E31" s="7"/>
      <c r="F31" s="7">
        <v>17084.828281047819</v>
      </c>
      <c r="G31" s="7">
        <v>9551.8326335556467</v>
      </c>
      <c r="H31" s="31">
        <v>7532.9956474918599</v>
      </c>
      <c r="I31" s="31"/>
      <c r="J31" s="740">
        <v>85.002545639658592</v>
      </c>
      <c r="K31" s="740">
        <v>92.366412213737021</v>
      </c>
      <c r="L31" s="740">
        <v>77.198501872652983</v>
      </c>
      <c r="M31" s="141">
        <v>0.83578543349734846</v>
      </c>
    </row>
    <row r="32" spans="1:13" x14ac:dyDescent="0.2">
      <c r="A32" s="741" t="s">
        <v>142</v>
      </c>
      <c r="B32" s="7">
        <v>13314.675792229207</v>
      </c>
      <c r="C32" s="7">
        <v>6921.9356473653843</v>
      </c>
      <c r="D32" s="7">
        <v>6392.7401448635082</v>
      </c>
      <c r="E32" s="7"/>
      <c r="F32" s="7">
        <v>10990.308806102183</v>
      </c>
      <c r="G32" s="7">
        <v>6367.8884223703262</v>
      </c>
      <c r="H32" s="31">
        <v>4622.4203837315417</v>
      </c>
      <c r="I32" s="31"/>
      <c r="J32" s="740">
        <v>82.542819499336389</v>
      </c>
      <c r="K32" s="740">
        <v>91.995776135153946</v>
      </c>
      <c r="L32" s="740">
        <v>72.307340498503251</v>
      </c>
      <c r="M32" s="141">
        <v>0.78598543907357465</v>
      </c>
    </row>
    <row r="33" spans="1:13" x14ac:dyDescent="0.2">
      <c r="A33" s="741" t="s">
        <v>143</v>
      </c>
      <c r="B33" s="7">
        <v>9154.2050736647343</v>
      </c>
      <c r="C33" s="7">
        <v>4645.810240195713</v>
      </c>
      <c r="D33" s="7">
        <v>4508.3948334687066</v>
      </c>
      <c r="E33" s="7"/>
      <c r="F33" s="7">
        <v>7452.593015896271</v>
      </c>
      <c r="G33" s="7">
        <v>4277.4200008850148</v>
      </c>
      <c r="H33" s="31">
        <v>3175.173015010942</v>
      </c>
      <c r="I33" s="31"/>
      <c r="J33" s="740">
        <v>81.411689556045829</v>
      </c>
      <c r="K33" s="740">
        <v>92.070484581487108</v>
      </c>
      <c r="L33" s="740">
        <v>70.428015564197096</v>
      </c>
      <c r="M33" s="141">
        <v>0.7649358628265357</v>
      </c>
    </row>
    <row r="34" spans="1:13" x14ac:dyDescent="0.2">
      <c r="A34" s="741" t="s">
        <v>144</v>
      </c>
      <c r="B34" s="7">
        <v>8430.5813893044342</v>
      </c>
      <c r="C34" s="7">
        <v>3973.3518668507882</v>
      </c>
      <c r="D34" s="7">
        <v>4457.2295224533318</v>
      </c>
      <c r="E34" s="7"/>
      <c r="F34" s="7">
        <v>6389.8164128054868</v>
      </c>
      <c r="G34" s="7">
        <v>3577.1861729888865</v>
      </c>
      <c r="H34" s="31">
        <v>2812.6302398162866</v>
      </c>
      <c r="I34" s="31"/>
      <c r="J34" s="740">
        <v>75.793306745266264</v>
      </c>
      <c r="K34" s="740">
        <v>90.029433406909433</v>
      </c>
      <c r="L34" s="740">
        <v>63.102656608720793</v>
      </c>
      <c r="M34" s="141">
        <v>0.70091140442385469</v>
      </c>
    </row>
    <row r="35" spans="1:13" x14ac:dyDescent="0.2">
      <c r="A35" s="741" t="s">
        <v>212</v>
      </c>
      <c r="B35" s="7">
        <v>6659.1170713675729</v>
      </c>
      <c r="C35" s="7">
        <v>3202.2347526397862</v>
      </c>
      <c r="D35" s="7">
        <v>3456.8823187280632</v>
      </c>
      <c r="E35" s="7"/>
      <c r="F35" s="7">
        <v>4790.0372235431605</v>
      </c>
      <c r="G35" s="7">
        <v>2851.0541222827505</v>
      </c>
      <c r="H35" s="31">
        <v>1938.9831012606714</v>
      </c>
      <c r="I35" s="31"/>
      <c r="J35" s="740">
        <v>71.93201699575863</v>
      </c>
      <c r="K35" s="740">
        <v>89.033264033265041</v>
      </c>
      <c r="L35" s="740">
        <v>56.090515166106222</v>
      </c>
      <c r="M35" s="141">
        <v>0.62999504483121516</v>
      </c>
    </row>
    <row r="36" spans="1:13" x14ac:dyDescent="0.2">
      <c r="A36" s="741" t="s">
        <v>213</v>
      </c>
      <c r="B36" s="7">
        <v>4894.8921036971569</v>
      </c>
      <c r="C36" s="7">
        <v>2255.2121048997233</v>
      </c>
      <c r="D36" s="7">
        <v>2639.6799987977101</v>
      </c>
      <c r="E36" s="7"/>
      <c r="F36" s="7">
        <v>3142.3176782660739</v>
      </c>
      <c r="G36" s="7">
        <v>1945.6405539688626</v>
      </c>
      <c r="H36" s="31">
        <v>1196.6771242973573</v>
      </c>
      <c r="I36" s="31"/>
      <c r="J36" s="740">
        <v>64.195851751108435</v>
      </c>
      <c r="K36" s="740">
        <v>86.273062730625554</v>
      </c>
      <c r="L36" s="740">
        <v>45.334174022699791</v>
      </c>
      <c r="M36" s="141">
        <v>0.52547310351376786</v>
      </c>
    </row>
    <row r="37" spans="1:13" x14ac:dyDescent="0.2">
      <c r="A37" s="741" t="s">
        <v>214</v>
      </c>
      <c r="B37" s="7">
        <v>3213.8852948791191</v>
      </c>
      <c r="C37" s="7">
        <v>1469.6326853331948</v>
      </c>
      <c r="D37" s="7">
        <v>1744.2526095460801</v>
      </c>
      <c r="E37" s="7"/>
      <c r="F37" s="7">
        <v>2043.8379814146822</v>
      </c>
      <c r="G37" s="7">
        <v>1229.9643878383131</v>
      </c>
      <c r="H37" s="31">
        <v>813.87359357636569</v>
      </c>
      <c r="I37" s="31"/>
      <c r="J37" s="740">
        <v>63.59399274987139</v>
      </c>
      <c r="K37" s="740">
        <v>83.691959229897776</v>
      </c>
      <c r="L37" s="740">
        <v>46.660305343511261</v>
      </c>
      <c r="M37" s="141">
        <v>0.55752435207470352</v>
      </c>
    </row>
    <row r="38" spans="1:13" x14ac:dyDescent="0.2">
      <c r="A38" s="741" t="s">
        <v>215</v>
      </c>
      <c r="B38" s="7">
        <v>2521.5102132273332</v>
      </c>
      <c r="C38" s="7">
        <v>983.63863763524023</v>
      </c>
      <c r="D38" s="7">
        <v>1537.8715755921542</v>
      </c>
      <c r="E38" s="7"/>
      <c r="F38" s="7">
        <v>1509.5774015823417</v>
      </c>
      <c r="G38" s="7">
        <v>792.23687227474443</v>
      </c>
      <c r="H38" s="31">
        <v>717.3405293075939</v>
      </c>
      <c r="I38" s="31"/>
      <c r="J38" s="740">
        <v>59.867986798680448</v>
      </c>
      <c r="K38" s="740">
        <v>80.541455160744292</v>
      </c>
      <c r="L38" s="740">
        <v>46.645021645021465</v>
      </c>
      <c r="M38" s="141">
        <v>0.57914302084470082</v>
      </c>
    </row>
    <row r="39" spans="1:13" x14ac:dyDescent="0.2">
      <c r="A39" s="741" t="s">
        <v>216</v>
      </c>
      <c r="B39" s="7">
        <v>780.5863300354099</v>
      </c>
      <c r="C39" s="7">
        <v>287.93482962926424</v>
      </c>
      <c r="D39" s="7">
        <v>492.65150040614236</v>
      </c>
      <c r="E39" s="7"/>
      <c r="F39" s="7">
        <v>321.22209317022003</v>
      </c>
      <c r="G39" s="7">
        <v>178.08685994411147</v>
      </c>
      <c r="H39" s="31">
        <v>143.13523322610848</v>
      </c>
      <c r="I39" s="31"/>
      <c r="J39" s="740">
        <v>41.151385927505231</v>
      </c>
      <c r="K39" s="740">
        <v>61.84971098265919</v>
      </c>
      <c r="L39" s="740">
        <v>29.054054054054003</v>
      </c>
      <c r="M39" s="141">
        <v>0.46975246274311439</v>
      </c>
    </row>
    <row r="40" spans="1:13" x14ac:dyDescent="0.2">
      <c r="A40" s="741" t="s">
        <v>217</v>
      </c>
      <c r="B40" s="7">
        <v>472.67914228156889</v>
      </c>
      <c r="C40" s="7">
        <v>151.45704911134729</v>
      </c>
      <c r="D40" s="7">
        <v>321.22209317022003</v>
      </c>
      <c r="E40" s="7"/>
      <c r="F40" s="7">
        <v>168.1006808818249</v>
      </c>
      <c r="G40" s="7">
        <v>93.204337914675349</v>
      </c>
      <c r="H40" s="31">
        <v>74.89634296714982</v>
      </c>
      <c r="I40" s="31"/>
      <c r="J40" s="740">
        <v>35.563380281690108</v>
      </c>
      <c r="K40" s="740">
        <v>61.538461538461547</v>
      </c>
      <c r="L40" s="740">
        <v>23.316062176165794</v>
      </c>
      <c r="M40" s="141">
        <v>0.37888601036269409</v>
      </c>
    </row>
    <row r="41" spans="1:13" x14ac:dyDescent="0.2">
      <c r="A41" s="741" t="s">
        <v>218</v>
      </c>
      <c r="B41" s="7">
        <v>297.92100869155098</v>
      </c>
      <c r="C41" s="7">
        <v>56.588348019624299</v>
      </c>
      <c r="D41" s="7">
        <v>241.33266067192639</v>
      </c>
      <c r="E41" s="7"/>
      <c r="F41" s="7">
        <v>96.5330642687709</v>
      </c>
      <c r="G41" s="7">
        <v>28.294174009812124</v>
      </c>
      <c r="H41" s="31">
        <v>68.238890258958719</v>
      </c>
      <c r="I41" s="31"/>
      <c r="J41" s="740">
        <v>32.402234636871547</v>
      </c>
      <c r="K41" s="740">
        <v>50</v>
      </c>
      <c r="L41" s="740">
        <v>28.275862068965576</v>
      </c>
      <c r="M41" s="141">
        <v>0.56551724137931147</v>
      </c>
    </row>
    <row r="42" spans="1:13" x14ac:dyDescent="0.2">
      <c r="A42" s="335" t="s">
        <v>5</v>
      </c>
      <c r="B42" s="198">
        <v>100526.3323273687</v>
      </c>
      <c r="C42" s="198">
        <v>49964.304449395255</v>
      </c>
      <c r="D42" s="198">
        <v>50562.027877994384</v>
      </c>
      <c r="E42" s="198"/>
      <c r="F42" s="198">
        <v>71117.069229909772</v>
      </c>
      <c r="G42" s="198">
        <v>40289.407504576026</v>
      </c>
      <c r="H42" s="362">
        <v>30827.661725371341</v>
      </c>
      <c r="I42" s="362"/>
      <c r="J42" s="739">
        <v>70.744716914862749</v>
      </c>
      <c r="K42" s="739">
        <v>80.636382210402175</v>
      </c>
      <c r="L42" s="739">
        <v>60.969986804630871</v>
      </c>
      <c r="M42" s="363">
        <v>0.75611014697489343</v>
      </c>
    </row>
    <row r="43" spans="1:13" x14ac:dyDescent="0.2">
      <c r="A43" s="741" t="s">
        <v>135</v>
      </c>
      <c r="B43" s="7">
        <v>15167.765402378593</v>
      </c>
      <c r="C43" s="7">
        <v>7948.4719454692568</v>
      </c>
      <c r="D43" s="7">
        <v>7219.2934569096014</v>
      </c>
      <c r="E43" s="7"/>
      <c r="F43" s="7">
        <v>12664.679011825858</v>
      </c>
      <c r="G43" s="7">
        <v>6711.8534560990811</v>
      </c>
      <c r="H43" s="31">
        <v>5952.8255557270422</v>
      </c>
      <c r="I43" s="31"/>
      <c r="J43" s="740">
        <v>83.497329210011941</v>
      </c>
      <c r="K43" s="740">
        <v>84.442060085839714</v>
      </c>
      <c r="L43" s="740">
        <v>82.457176609571434</v>
      </c>
      <c r="M43" s="141">
        <v>0.97649413723148693</v>
      </c>
    </row>
    <row r="44" spans="1:13" x14ac:dyDescent="0.2">
      <c r="A44" s="741" t="s">
        <v>136</v>
      </c>
      <c r="B44" s="7">
        <v>13659.560072930642</v>
      </c>
      <c r="C44" s="7">
        <v>6759.4578083214083</v>
      </c>
      <c r="D44" s="7">
        <v>6900.1022646105403</v>
      </c>
      <c r="E44" s="7"/>
      <c r="F44" s="7">
        <v>11218.881528438433</v>
      </c>
      <c r="G44" s="7">
        <v>5684.0249455853182</v>
      </c>
      <c r="H44" s="31">
        <v>5534.8565828544206</v>
      </c>
      <c r="I44" s="31"/>
      <c r="J44" s="740">
        <v>82.132085283432659</v>
      </c>
      <c r="K44" s="740">
        <v>84.089953762098304</v>
      </c>
      <c r="L44" s="740">
        <v>80.214123944834981</v>
      </c>
      <c r="M44" s="141">
        <v>0.95390852719186214</v>
      </c>
    </row>
    <row r="45" spans="1:13" x14ac:dyDescent="0.2">
      <c r="A45" s="741" t="s">
        <v>137</v>
      </c>
      <c r="B45" s="7">
        <v>10974.529543774486</v>
      </c>
      <c r="C45" s="7">
        <v>5641.4054133764903</v>
      </c>
      <c r="D45" s="7">
        <v>5333.124130399302</v>
      </c>
      <c r="E45" s="7"/>
      <c r="F45" s="7">
        <v>8829.3464225968164</v>
      </c>
      <c r="G45" s="7">
        <v>4771.9669563164016</v>
      </c>
      <c r="H45" s="31">
        <v>4057.3794662817086</v>
      </c>
      <c r="I45" s="31"/>
      <c r="J45" s="740">
        <v>80.453074433675908</v>
      </c>
      <c r="K45" s="740">
        <v>84.58826492068502</v>
      </c>
      <c r="L45" s="740">
        <v>76.078849227498679</v>
      </c>
      <c r="M45" s="141">
        <v>0.89940193594034257</v>
      </c>
    </row>
    <row r="46" spans="1:13" x14ac:dyDescent="0.2">
      <c r="A46" s="741" t="s">
        <v>138</v>
      </c>
      <c r="B46" s="7">
        <v>9490.7944330549199</v>
      </c>
      <c r="C46" s="7">
        <v>4964.03934350903</v>
      </c>
      <c r="D46" s="7">
        <v>4526.7550895459062</v>
      </c>
      <c r="E46" s="7"/>
      <c r="F46" s="7">
        <v>7275.6044623206744</v>
      </c>
      <c r="G46" s="7">
        <v>4155.6388476956236</v>
      </c>
      <c r="H46" s="31">
        <v>3119.9656146250672</v>
      </c>
      <c r="I46" s="31"/>
      <c r="J46" s="740">
        <v>76.659593816305275</v>
      </c>
      <c r="K46" s="740">
        <v>83.714865256445407</v>
      </c>
      <c r="L46" s="740">
        <v>68.922783603430858</v>
      </c>
      <c r="M46" s="141">
        <v>0.82330400213030663</v>
      </c>
    </row>
    <row r="47" spans="1:13" x14ac:dyDescent="0.2">
      <c r="A47" s="741" t="s">
        <v>139</v>
      </c>
      <c r="B47" s="7">
        <v>8252.3018585080463</v>
      </c>
      <c r="C47" s="7">
        <v>4042.0024790670486</v>
      </c>
      <c r="D47" s="7">
        <v>4210.299379441014</v>
      </c>
      <c r="E47" s="7"/>
      <c r="F47" s="7">
        <v>5887.5146429969427</v>
      </c>
      <c r="G47" s="7">
        <v>3347.2383518822171</v>
      </c>
      <c r="H47" s="31">
        <v>2540.276291114742</v>
      </c>
      <c r="I47" s="31"/>
      <c r="J47" s="740">
        <v>71.343907965833566</v>
      </c>
      <c r="K47" s="740">
        <v>82.811387900354433</v>
      </c>
      <c r="L47" s="740">
        <v>60.334813802527854</v>
      </c>
      <c r="M47" s="141">
        <v>0.72858112069233438</v>
      </c>
    </row>
    <row r="48" spans="1:13" x14ac:dyDescent="0.2">
      <c r="A48" s="741" t="s">
        <v>140</v>
      </c>
      <c r="B48" s="7">
        <v>8072.4974777666303</v>
      </c>
      <c r="C48" s="7">
        <v>3780.2073007075469</v>
      </c>
      <c r="D48" s="7">
        <v>4292.2901770590997</v>
      </c>
      <c r="E48" s="7"/>
      <c r="F48" s="7">
        <v>5244.534177465639</v>
      </c>
      <c r="G48" s="7">
        <v>2986.1911553534537</v>
      </c>
      <c r="H48" s="31">
        <v>2258.3430221122017</v>
      </c>
      <c r="I48" s="31"/>
      <c r="J48" s="740">
        <v>64.967925873127129</v>
      </c>
      <c r="K48" s="740">
        <v>78.995433789953296</v>
      </c>
      <c r="L48" s="740">
        <v>52.613941018766788</v>
      </c>
      <c r="M48" s="141">
        <v>0.66603775046879066</v>
      </c>
    </row>
    <row r="49" spans="1:13" x14ac:dyDescent="0.2">
      <c r="A49" s="741" t="s">
        <v>141</v>
      </c>
      <c r="B49" s="7">
        <v>7869.2248341643226</v>
      </c>
      <c r="C49" s="7">
        <v>3805.2372735145568</v>
      </c>
      <c r="D49" s="7">
        <v>4063.987560649452</v>
      </c>
      <c r="E49" s="7"/>
      <c r="F49" s="7">
        <v>4894.3274651275333</v>
      </c>
      <c r="G49" s="7">
        <v>2941.2744503692288</v>
      </c>
      <c r="H49" s="31">
        <v>1953.0530147580052</v>
      </c>
      <c r="I49" s="31"/>
      <c r="J49" s="740">
        <v>62.195801597612295</v>
      </c>
      <c r="K49" s="740">
        <v>77.295428351897854</v>
      </c>
      <c r="L49" s="740">
        <v>48.057553956832699</v>
      </c>
      <c r="M49" s="141">
        <v>0.62173863295050524</v>
      </c>
    </row>
    <row r="50" spans="1:13" x14ac:dyDescent="0.2">
      <c r="A50" s="741" t="s">
        <v>142</v>
      </c>
      <c r="B50" s="7">
        <v>6274.328996513641</v>
      </c>
      <c r="C50" s="7">
        <v>2952.9693786013145</v>
      </c>
      <c r="D50" s="7">
        <v>3321.3596179120127</v>
      </c>
      <c r="E50" s="7"/>
      <c r="F50" s="7">
        <v>4080.0680869685698</v>
      </c>
      <c r="G50" s="7">
        <v>2325.8288521557211</v>
      </c>
      <c r="H50" s="31">
        <v>1754.23923481258</v>
      </c>
      <c r="I50" s="31"/>
      <c r="J50" s="740">
        <v>65.027958993467891</v>
      </c>
      <c r="K50" s="740">
        <v>78.762376237623243</v>
      </c>
      <c r="L50" s="740">
        <v>52.816901408449503</v>
      </c>
      <c r="M50" s="141">
        <v>0.67058542328767257</v>
      </c>
    </row>
    <row r="51" spans="1:13" x14ac:dyDescent="0.2">
      <c r="A51" s="741" t="s">
        <v>143</v>
      </c>
      <c r="B51" s="7">
        <v>4903.0986613015975</v>
      </c>
      <c r="C51" s="7">
        <v>2438.3925363895455</v>
      </c>
      <c r="D51" s="7">
        <v>2464.7061249117382</v>
      </c>
      <c r="E51" s="7"/>
      <c r="F51" s="7">
        <v>3138.6263642856743</v>
      </c>
      <c r="G51" s="7">
        <v>1925.2775602068061</v>
      </c>
      <c r="H51" s="31">
        <v>1213.3488040787024</v>
      </c>
      <c r="I51" s="31"/>
      <c r="J51" s="740">
        <v>64.013118664276462</v>
      </c>
      <c r="K51" s="740">
        <v>78.95683453237514</v>
      </c>
      <c r="L51" s="740">
        <v>49.22894424673796</v>
      </c>
      <c r="M51" s="141">
        <v>0.6234918679085637</v>
      </c>
    </row>
    <row r="52" spans="1:13" x14ac:dyDescent="0.2">
      <c r="A52" s="741" t="s">
        <v>144</v>
      </c>
      <c r="B52" s="7">
        <v>4499.6236372946423</v>
      </c>
      <c r="C52" s="7">
        <v>2131.400670297297</v>
      </c>
      <c r="D52" s="7">
        <v>2368.2229669970316</v>
      </c>
      <c r="E52" s="7"/>
      <c r="F52" s="7">
        <v>2527.5663641591987</v>
      </c>
      <c r="G52" s="7">
        <v>1627.0568902886682</v>
      </c>
      <c r="H52" s="31">
        <v>900.50947387045971</v>
      </c>
      <c r="I52" s="31"/>
      <c r="J52" s="740">
        <v>56.172839506170483</v>
      </c>
      <c r="K52" s="740">
        <v>76.337448559672978</v>
      </c>
      <c r="L52" s="740">
        <v>38.02469135802464</v>
      </c>
      <c r="M52" s="141">
        <v>0.49811320754715482</v>
      </c>
    </row>
    <row r="53" spans="1:13" x14ac:dyDescent="0.2">
      <c r="A53" s="741" t="s">
        <v>212</v>
      </c>
      <c r="B53" s="7">
        <v>3999.4647144455685</v>
      </c>
      <c r="C53" s="7">
        <v>2015.5438074048698</v>
      </c>
      <c r="D53" s="7">
        <v>1983.9209070409618</v>
      </c>
      <c r="E53" s="7"/>
      <c r="F53" s="7">
        <v>2180.315761932583</v>
      </c>
      <c r="G53" s="7">
        <v>1551.1864810085365</v>
      </c>
      <c r="H53" s="31">
        <v>629.12928092406105</v>
      </c>
      <c r="I53" s="31"/>
      <c r="J53" s="740">
        <v>54.515189346651489</v>
      </c>
      <c r="K53" s="740">
        <v>76.961189099916069</v>
      </c>
      <c r="L53" s="740">
        <v>31.711409395973014</v>
      </c>
      <c r="M53" s="141">
        <v>0.41204417144339051</v>
      </c>
    </row>
    <row r="54" spans="1:13" x14ac:dyDescent="0.2">
      <c r="A54" s="741" t="s">
        <v>213</v>
      </c>
      <c r="B54" s="7">
        <v>2967.5595446760799</v>
      </c>
      <c r="C54" s="7">
        <v>1501.2555856971028</v>
      </c>
      <c r="D54" s="7">
        <v>1466.3039589790992</v>
      </c>
      <c r="E54" s="7"/>
      <c r="F54" s="7">
        <v>1393.0719791889965</v>
      </c>
      <c r="G54" s="7">
        <v>1026.9120802384828</v>
      </c>
      <c r="H54" s="31">
        <v>366.15989895051035</v>
      </c>
      <c r="I54" s="31"/>
      <c r="J54" s="740">
        <v>46.943353897926372</v>
      </c>
      <c r="K54" s="740">
        <v>68.403547671840101</v>
      </c>
      <c r="L54" s="740">
        <v>24.971623155505</v>
      </c>
      <c r="M54" s="141">
        <v>0.36506327530414251</v>
      </c>
    </row>
    <row r="55" spans="1:13" x14ac:dyDescent="0.2">
      <c r="A55" s="741" t="s">
        <v>214</v>
      </c>
      <c r="B55" s="7">
        <v>1895.7096586574289</v>
      </c>
      <c r="C55" s="7">
        <v>915.39974737628086</v>
      </c>
      <c r="D55" s="7">
        <v>980.30991128114465</v>
      </c>
      <c r="E55" s="7"/>
      <c r="F55" s="7">
        <v>880.44812065827728</v>
      </c>
      <c r="G55" s="7">
        <v>619.14310186177431</v>
      </c>
      <c r="H55" s="31">
        <v>261.30501879649961</v>
      </c>
      <c r="I55" s="31"/>
      <c r="J55" s="740">
        <v>46.44424934152746</v>
      </c>
      <c r="K55" s="740">
        <v>67.63636363636347</v>
      </c>
      <c r="L55" s="740">
        <v>26.655348047538101</v>
      </c>
      <c r="M55" s="141">
        <v>0.39409788779962346</v>
      </c>
    </row>
    <row r="56" spans="1:13" x14ac:dyDescent="0.2">
      <c r="A56" s="741" t="s">
        <v>215</v>
      </c>
      <c r="B56" s="7">
        <v>1391.4076160119487</v>
      </c>
      <c r="C56" s="7">
        <v>625.80055456996547</v>
      </c>
      <c r="D56" s="7">
        <v>765.60706144197979</v>
      </c>
      <c r="E56" s="7"/>
      <c r="F56" s="7">
        <v>602.49947009129642</v>
      </c>
      <c r="G56" s="7">
        <v>402.77588884556172</v>
      </c>
      <c r="H56" s="31">
        <v>199.72358124573236</v>
      </c>
      <c r="I56" s="31"/>
      <c r="J56" s="740">
        <v>43.301435406698403</v>
      </c>
      <c r="K56" s="740">
        <v>64.361702127659498</v>
      </c>
      <c r="L56" s="740">
        <v>26.086956521739047</v>
      </c>
      <c r="M56" s="141">
        <v>0.40531800215594599</v>
      </c>
    </row>
    <row r="57" spans="1:13" x14ac:dyDescent="0.2">
      <c r="A57" s="741" t="s">
        <v>216</v>
      </c>
      <c r="B57" s="7">
        <v>597.50638056015305</v>
      </c>
      <c r="C57" s="7">
        <v>272.95556103583414</v>
      </c>
      <c r="D57" s="7">
        <v>324.55081952431561</v>
      </c>
      <c r="E57" s="7"/>
      <c r="F57" s="7">
        <v>186.40867582935027</v>
      </c>
      <c r="G57" s="7">
        <v>141.47087004906072</v>
      </c>
      <c r="H57" s="31">
        <v>44.937805780289871</v>
      </c>
      <c r="I57" s="31"/>
      <c r="J57" s="740">
        <v>31.197771587743667</v>
      </c>
      <c r="K57" s="740">
        <v>51.829268292683118</v>
      </c>
      <c r="L57" s="740">
        <v>13.846153846153841</v>
      </c>
      <c r="M57" s="141">
        <v>0.26714932126696728</v>
      </c>
    </row>
    <row r="58" spans="1:13" x14ac:dyDescent="0.2">
      <c r="A58" s="741" t="s">
        <v>217</v>
      </c>
      <c r="B58" s="7">
        <v>319.55772999317225</v>
      </c>
      <c r="C58" s="7">
        <v>113.17669603924865</v>
      </c>
      <c r="D58" s="7">
        <v>206.38103395392341</v>
      </c>
      <c r="E58" s="7"/>
      <c r="F58" s="7">
        <v>69.903253436006494</v>
      </c>
      <c r="G58" s="7">
        <v>49.930895311433197</v>
      </c>
      <c r="H58" s="31">
        <v>19.972358124573265</v>
      </c>
      <c r="I58" s="31"/>
      <c r="J58" s="740">
        <v>21.874999999999993</v>
      </c>
      <c r="K58" s="740">
        <v>44.117647058823458</v>
      </c>
      <c r="L58" s="740">
        <v>9.6774193548387242</v>
      </c>
      <c r="M58" s="141">
        <v>0.21935483870967809</v>
      </c>
    </row>
    <row r="59" spans="1:13" x14ac:dyDescent="0.2">
      <c r="A59" s="741" t="s">
        <v>218</v>
      </c>
      <c r="B59" s="7">
        <v>191.40176536049356</v>
      </c>
      <c r="C59" s="7">
        <v>56.588348019624299</v>
      </c>
      <c r="D59" s="7">
        <v>134.81341734086968</v>
      </c>
      <c r="E59" s="7"/>
      <c r="F59" s="7">
        <v>43.273442603242096</v>
      </c>
      <c r="G59" s="7">
        <v>21.636721301621037</v>
      </c>
      <c r="H59" s="31">
        <v>21.636721301621037</v>
      </c>
      <c r="I59" s="31"/>
      <c r="J59" s="740">
        <v>22.608695652173935</v>
      </c>
      <c r="K59" s="740">
        <v>38.23529411764703</v>
      </c>
      <c r="L59" s="740">
        <v>16.049382716049365</v>
      </c>
      <c r="M59" s="141">
        <v>0.41975308641975295</v>
      </c>
    </row>
    <row r="60" spans="1:13" x14ac:dyDescent="0.2">
      <c r="J60" s="102"/>
    </row>
  </sheetData>
  <mergeCells count="6">
    <mergeCell ref="A1:M1"/>
    <mergeCell ref="A2:A3"/>
    <mergeCell ref="B2:D2"/>
    <mergeCell ref="F2:H2"/>
    <mergeCell ref="J2:L2"/>
    <mergeCell ref="M2:M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N57"/>
  <sheetViews>
    <sheetView zoomScale="120" zoomScaleNormal="120" workbookViewId="0">
      <selection activeCell="Q13" sqref="Q13"/>
    </sheetView>
  </sheetViews>
  <sheetFormatPr defaultRowHeight="12" x14ac:dyDescent="0.2"/>
  <cols>
    <col min="1" max="1" width="17.28515625" style="93" customWidth="1"/>
    <col min="2" max="2" width="9.85546875" style="92" bestFit="1" customWidth="1"/>
    <col min="3" max="4" width="9" style="92" bestFit="1" customWidth="1"/>
    <col min="5" max="5" width="1.42578125" style="92" customWidth="1"/>
    <col min="6" max="6" width="9.85546875" style="92" bestFit="1" customWidth="1"/>
    <col min="7" max="8" width="9" style="92" bestFit="1" customWidth="1"/>
    <col min="9" max="9" width="1.5703125" style="92" customWidth="1"/>
    <col min="10" max="10" width="7.28515625" style="92" bestFit="1" customWidth="1"/>
    <col min="11" max="11" width="7.42578125" style="92" bestFit="1" customWidth="1"/>
    <col min="12" max="12" width="8.42578125" style="92" bestFit="1" customWidth="1"/>
    <col min="13" max="13" width="9.28515625" style="92" bestFit="1" customWidth="1"/>
    <col min="14" max="16384" width="9.140625" style="92"/>
  </cols>
  <sheetData>
    <row r="1" spans="1:14" ht="22.5" customHeight="1" x14ac:dyDescent="0.2">
      <c r="A1" s="526" t="s">
        <v>465</v>
      </c>
      <c r="B1" s="526"/>
      <c r="C1" s="526"/>
      <c r="D1" s="526"/>
      <c r="E1" s="526"/>
      <c r="F1" s="526"/>
      <c r="G1" s="526"/>
      <c r="H1" s="526"/>
      <c r="I1" s="526"/>
      <c r="J1" s="526"/>
      <c r="K1" s="526"/>
      <c r="L1" s="526"/>
      <c r="M1" s="526"/>
    </row>
    <row r="2" spans="1:14" x14ac:dyDescent="0.2">
      <c r="A2" s="524" t="s">
        <v>460</v>
      </c>
      <c r="B2" s="521" t="s">
        <v>459</v>
      </c>
      <c r="C2" s="521"/>
      <c r="D2" s="521"/>
      <c r="E2" s="376"/>
      <c r="F2" s="521" t="s">
        <v>487</v>
      </c>
      <c r="G2" s="521"/>
      <c r="H2" s="521"/>
      <c r="I2" s="376"/>
      <c r="J2" s="523" t="s">
        <v>209</v>
      </c>
      <c r="K2" s="523"/>
      <c r="L2" s="523"/>
      <c r="M2" s="521" t="s">
        <v>210</v>
      </c>
    </row>
    <row r="3" spans="1:14" x14ac:dyDescent="0.2">
      <c r="A3" s="514"/>
      <c r="B3" s="461" t="s">
        <v>1</v>
      </c>
      <c r="C3" s="461" t="s">
        <v>2</v>
      </c>
      <c r="D3" s="461" t="s">
        <v>3</v>
      </c>
      <c r="E3" s="755"/>
      <c r="F3" s="461" t="s">
        <v>1</v>
      </c>
      <c r="G3" s="461" t="s">
        <v>2</v>
      </c>
      <c r="H3" s="461" t="s">
        <v>3</v>
      </c>
      <c r="I3" s="755"/>
      <c r="J3" s="461" t="s">
        <v>1</v>
      </c>
      <c r="K3" s="461" t="s">
        <v>2</v>
      </c>
      <c r="L3" s="461" t="s">
        <v>3</v>
      </c>
      <c r="M3" s="506"/>
    </row>
    <row r="4" spans="1:14" x14ac:dyDescent="0.2">
      <c r="A4" s="756" t="s">
        <v>507</v>
      </c>
      <c r="B4" s="209">
        <v>142452.3280488835</v>
      </c>
      <c r="C4" s="209">
        <v>69547.003921719195</v>
      </c>
      <c r="D4" s="209">
        <v>72905.324127241969</v>
      </c>
      <c r="E4" s="209"/>
      <c r="F4" s="209">
        <v>130484.3504261917</v>
      </c>
      <c r="G4" s="209">
        <v>64094.394823544462</v>
      </c>
      <c r="H4" s="209">
        <v>66389.955602664311</v>
      </c>
      <c r="I4" s="209"/>
      <c r="J4" s="757">
        <v>91.598608610459024</v>
      </c>
      <c r="K4" s="757">
        <v>92.159821716663345</v>
      </c>
      <c r="L4" s="757">
        <v>91.063247296979512</v>
      </c>
      <c r="M4" s="758">
        <v>0.98810138301856587</v>
      </c>
      <c r="N4" s="425"/>
    </row>
    <row r="5" spans="1:14" x14ac:dyDescent="0.2">
      <c r="A5" s="679"/>
      <c r="B5" s="40"/>
      <c r="C5" s="40"/>
      <c r="D5" s="40"/>
      <c r="E5" s="40"/>
      <c r="F5" s="40"/>
      <c r="G5" s="40"/>
      <c r="H5" s="40"/>
      <c r="I5" s="40"/>
      <c r="J5" s="759"/>
      <c r="K5" s="759"/>
      <c r="L5" s="759"/>
      <c r="M5" s="96"/>
      <c r="N5" s="425"/>
    </row>
    <row r="6" spans="1:14" x14ac:dyDescent="0.2">
      <c r="A6" s="293" t="s">
        <v>440</v>
      </c>
      <c r="B6" s="209"/>
      <c r="C6" s="209"/>
      <c r="D6" s="209"/>
      <c r="E6" s="209"/>
      <c r="F6" s="209"/>
      <c r="G6" s="209"/>
      <c r="H6" s="209"/>
      <c r="I6" s="209"/>
      <c r="J6" s="364"/>
      <c r="K6" s="364"/>
      <c r="L6" s="364"/>
      <c r="M6" s="365"/>
    </row>
    <row r="7" spans="1:14" x14ac:dyDescent="0.2">
      <c r="A7" s="113" t="s">
        <v>199</v>
      </c>
      <c r="B7" s="39">
        <v>113625.00257363435</v>
      </c>
      <c r="C7" s="39">
        <v>54839.074167928338</v>
      </c>
      <c r="D7" s="39">
        <v>58785.928405722894</v>
      </c>
      <c r="E7" s="39"/>
      <c r="F7" s="39">
        <v>106600.78988592693</v>
      </c>
      <c r="G7" s="39">
        <v>51698.516421860026</v>
      </c>
      <c r="H7" s="39">
        <v>54902.273464083919</v>
      </c>
      <c r="I7" s="39"/>
      <c r="J7" s="57">
        <v>93.81807478220594</v>
      </c>
      <c r="K7" s="57">
        <v>94.273138644806764</v>
      </c>
      <c r="L7" s="57">
        <v>93.393563652107574</v>
      </c>
      <c r="M7" s="88">
        <v>0.99066992989367664</v>
      </c>
    </row>
    <row r="8" spans="1:14" x14ac:dyDescent="0.2">
      <c r="A8" s="113" t="s">
        <v>5</v>
      </c>
      <c r="B8" s="39">
        <v>28827.32547532436</v>
      </c>
      <c r="C8" s="39">
        <v>14707.92975378984</v>
      </c>
      <c r="D8" s="39">
        <v>14119.395721519322</v>
      </c>
      <c r="E8" s="39"/>
      <c r="F8" s="39">
        <v>23883.560540273076</v>
      </c>
      <c r="G8" s="39">
        <v>12395.87840168358</v>
      </c>
      <c r="H8" s="39">
        <v>11487.682138580649</v>
      </c>
      <c r="I8" s="39"/>
      <c r="J8" s="57">
        <v>82.850421072581909</v>
      </c>
      <c r="K8" s="57">
        <v>84.280239361975177</v>
      </c>
      <c r="L8" s="57">
        <v>81.3610041474642</v>
      </c>
      <c r="M8" s="88">
        <v>0.9653627560076905</v>
      </c>
    </row>
    <row r="9" spans="1:14" s="95" customFormat="1" x14ac:dyDescent="0.2">
      <c r="A9" s="294" t="s">
        <v>473</v>
      </c>
      <c r="B9" s="209"/>
      <c r="C9" s="209"/>
      <c r="D9" s="209"/>
      <c r="E9" s="209"/>
      <c r="F9" s="209"/>
      <c r="G9" s="209"/>
      <c r="H9" s="209"/>
      <c r="I9" s="209"/>
      <c r="J9" s="364"/>
      <c r="K9" s="364"/>
      <c r="L9" s="364"/>
      <c r="M9" s="365"/>
    </row>
    <row r="10" spans="1:14" x14ac:dyDescent="0.2">
      <c r="A10" s="114" t="s">
        <v>508</v>
      </c>
      <c r="B10" s="142">
        <v>46287.868055179999</v>
      </c>
      <c r="C10" s="142">
        <v>22253.835421360462</v>
      </c>
      <c r="D10" s="142">
        <v>24034.032633814579</v>
      </c>
      <c r="E10" s="142"/>
      <c r="F10" s="142">
        <v>43128.943026151646</v>
      </c>
      <c r="G10" s="142">
        <v>20822.841811627339</v>
      </c>
      <c r="H10" s="142">
        <v>22306.101214515766</v>
      </c>
      <c r="I10" s="96"/>
      <c r="J10" s="86">
        <v>93.175479533298798</v>
      </c>
      <c r="K10" s="86">
        <v>93.569676495576061</v>
      </c>
      <c r="L10" s="86">
        <v>92.810480681171995</v>
      </c>
      <c r="M10" s="87">
        <v>0.99188630502062325</v>
      </c>
    </row>
    <row r="11" spans="1:14" s="95" customFormat="1" x14ac:dyDescent="0.2">
      <c r="A11" s="115" t="s">
        <v>508</v>
      </c>
      <c r="B11" s="143">
        <v>45719.462974377682</v>
      </c>
      <c r="C11" s="143">
        <v>21966.794202022702</v>
      </c>
      <c r="D11" s="143">
        <v>23752.668772349269</v>
      </c>
      <c r="E11" s="143"/>
      <c r="F11" s="143">
        <v>42733.902345663904</v>
      </c>
      <c r="G11" s="143">
        <v>20608.273283755218</v>
      </c>
      <c r="H11" s="143">
        <v>22125.629061899617</v>
      </c>
      <c r="I11" s="97"/>
      <c r="J11" s="57">
        <v>93.469825683683652</v>
      </c>
      <c r="K11" s="57">
        <v>93.815570420627864</v>
      </c>
      <c r="L11" s="57">
        <v>93.15007620387324</v>
      </c>
      <c r="M11" s="88">
        <v>0.99290635644199743</v>
      </c>
    </row>
    <row r="12" spans="1:14" x14ac:dyDescent="0.2">
      <c r="A12" s="115" t="s">
        <v>509</v>
      </c>
      <c r="B12" s="143">
        <v>568.40508080246559</v>
      </c>
      <c r="C12" s="143">
        <v>287.04121933745489</v>
      </c>
      <c r="D12" s="143">
        <v>281.36386146500905</v>
      </c>
      <c r="E12" s="143"/>
      <c r="F12" s="143">
        <v>395.04068048784995</v>
      </c>
      <c r="G12" s="143">
        <v>214.56852787189393</v>
      </c>
      <c r="H12" s="143">
        <v>180.47215261595466</v>
      </c>
      <c r="I12" s="97"/>
      <c r="J12" s="57">
        <v>69.499850340910982</v>
      </c>
      <c r="K12" s="57">
        <v>74.751817305945949</v>
      </c>
      <c r="L12" s="57">
        <v>64.141909226106705</v>
      </c>
      <c r="M12" s="88">
        <v>0.85806488106617174</v>
      </c>
    </row>
    <row r="13" spans="1:14" x14ac:dyDescent="0.2">
      <c r="A13" s="114" t="s">
        <v>510</v>
      </c>
      <c r="B13" s="142">
        <v>50399.384788316136</v>
      </c>
      <c r="C13" s="142">
        <v>24385.593748692711</v>
      </c>
      <c r="D13" s="142">
        <v>26013.79103962372</v>
      </c>
      <c r="E13" s="142"/>
      <c r="F13" s="142">
        <v>47561.556881482349</v>
      </c>
      <c r="G13" s="142">
        <v>23079.639168616108</v>
      </c>
      <c r="H13" s="142">
        <v>24481.917712863302</v>
      </c>
      <c r="I13" s="96"/>
      <c r="J13" s="86">
        <v>94.369320342397216</v>
      </c>
      <c r="K13" s="86">
        <v>94.64456517426548</v>
      </c>
      <c r="L13" s="86">
        <v>94.111303022191564</v>
      </c>
      <c r="M13" s="87">
        <v>0.99436563366219666</v>
      </c>
    </row>
    <row r="14" spans="1:14" s="95" customFormat="1" x14ac:dyDescent="0.2">
      <c r="A14" s="115" t="s">
        <v>510</v>
      </c>
      <c r="B14" s="143">
        <v>48721.13793266422</v>
      </c>
      <c r="C14" s="143">
        <v>23497.441744814863</v>
      </c>
      <c r="D14" s="143">
        <v>25223.696187847578</v>
      </c>
      <c r="E14" s="143"/>
      <c r="F14" s="143">
        <v>46203.044207594081</v>
      </c>
      <c r="G14" s="143">
        <v>22337.855447209768</v>
      </c>
      <c r="H14" s="143">
        <v>23865.188760379693</v>
      </c>
      <c r="I14" s="97"/>
      <c r="J14" s="57">
        <v>94.831619637972324</v>
      </c>
      <c r="K14" s="57">
        <v>95.065052995125157</v>
      </c>
      <c r="L14" s="57">
        <v>94.614161947742005</v>
      </c>
      <c r="M14" s="88">
        <v>0.99525702628697554</v>
      </c>
    </row>
    <row r="15" spans="1:14" x14ac:dyDescent="0.2">
      <c r="A15" s="115" t="s">
        <v>511</v>
      </c>
      <c r="B15" s="143">
        <v>352.42039879014203</v>
      </c>
      <c r="C15" s="143">
        <v>173.36814775894797</v>
      </c>
      <c r="D15" s="143">
        <v>179.05225103119326</v>
      </c>
      <c r="E15" s="143"/>
      <c r="F15" s="143">
        <v>272.83845604550743</v>
      </c>
      <c r="G15" s="143">
        <v>142.1048302727323</v>
      </c>
      <c r="H15" s="143">
        <v>130.73362577277541</v>
      </c>
      <c r="I15" s="97"/>
      <c r="J15" s="57">
        <v>77.418463001052274</v>
      </c>
      <c r="K15" s="57">
        <v>81.967092634752987</v>
      </c>
      <c r="L15" s="57">
        <v>73.014231890332297</v>
      </c>
      <c r="M15" s="88">
        <v>0.89077493837295396</v>
      </c>
    </row>
    <row r="16" spans="1:14" s="95" customFormat="1" x14ac:dyDescent="0.2">
      <c r="A16" s="115" t="s">
        <v>512</v>
      </c>
      <c r="B16" s="143">
        <v>944.97954579974601</v>
      </c>
      <c r="C16" s="143">
        <v>507.30434332572872</v>
      </c>
      <c r="D16" s="143">
        <v>437.67520247402302</v>
      </c>
      <c r="E16" s="143"/>
      <c r="F16" s="143">
        <v>809.98396680608789</v>
      </c>
      <c r="G16" s="143">
        <v>446.19910891579127</v>
      </c>
      <c r="H16" s="143">
        <v>363.7848578902998</v>
      </c>
      <c r="I16" s="97"/>
      <c r="J16" s="57">
        <v>85.714444339702098</v>
      </c>
      <c r="K16" s="57">
        <v>87.954915976205967</v>
      </c>
      <c r="L16" s="57">
        <v>83.117539178356651</v>
      </c>
      <c r="M16" s="88">
        <v>0.94500163243680491</v>
      </c>
    </row>
    <row r="17" spans="1:13" x14ac:dyDescent="0.2">
      <c r="A17" s="115" t="s">
        <v>513</v>
      </c>
      <c r="B17" s="143">
        <v>380.84691106230167</v>
      </c>
      <c r="C17" s="143">
        <v>207.47951279221897</v>
      </c>
      <c r="D17" s="143">
        <v>173.36739827008125</v>
      </c>
      <c r="E17" s="143"/>
      <c r="F17" s="143">
        <v>275.69025103689586</v>
      </c>
      <c r="G17" s="143">
        <v>153.47978221702209</v>
      </c>
      <c r="H17" s="143">
        <v>122.2104688198737</v>
      </c>
      <c r="I17" s="97"/>
      <c r="J17" s="57">
        <v>72.388732330244835</v>
      </c>
      <c r="K17" s="57">
        <v>73.973463765902054</v>
      </c>
      <c r="L17" s="57">
        <v>70.492185981523235</v>
      </c>
      <c r="M17" s="88">
        <v>0.9529388295862995</v>
      </c>
    </row>
    <row r="18" spans="1:13" s="95" customFormat="1" x14ac:dyDescent="0.2">
      <c r="A18" s="114" t="s">
        <v>514</v>
      </c>
      <c r="B18" s="142">
        <v>11513.313067526435</v>
      </c>
      <c r="C18" s="142">
        <v>5868.9325631677502</v>
      </c>
      <c r="D18" s="142">
        <v>5644.3805043594421</v>
      </c>
      <c r="E18" s="142"/>
      <c r="F18" s="142">
        <v>10836.889038863183</v>
      </c>
      <c r="G18" s="142">
        <v>5527.8698780780314</v>
      </c>
      <c r="H18" s="142">
        <v>5309.0191607858997</v>
      </c>
      <c r="I18" s="96"/>
      <c r="J18" s="86">
        <v>94.124853335485952</v>
      </c>
      <c r="K18" s="86">
        <v>94.188676025521389</v>
      </c>
      <c r="L18" s="86">
        <v>94.05849156848663</v>
      </c>
      <c r="M18" s="87">
        <v>0.99861783324144526</v>
      </c>
    </row>
    <row r="19" spans="1:13" x14ac:dyDescent="0.2">
      <c r="A19" s="115" t="s">
        <v>514</v>
      </c>
      <c r="B19" s="143">
        <v>10289.80196854279</v>
      </c>
      <c r="C19" s="143">
        <v>5183.9913734625343</v>
      </c>
      <c r="D19" s="143">
        <v>5105.8105950810132</v>
      </c>
      <c r="E19" s="143"/>
      <c r="F19" s="143">
        <v>9705.7479907534052</v>
      </c>
      <c r="G19" s="143">
        <v>4892.6657162382517</v>
      </c>
      <c r="H19" s="143">
        <v>4813.0822745159021</v>
      </c>
      <c r="I19" s="97"/>
      <c r="J19" s="57">
        <v>94.323953176419451</v>
      </c>
      <c r="K19" s="57">
        <v>94.380282754416413</v>
      </c>
      <c r="L19" s="57">
        <v>94.266761073219186</v>
      </c>
      <c r="M19" s="88">
        <v>0.99879718858765643</v>
      </c>
    </row>
    <row r="20" spans="1:13" s="95" customFormat="1" x14ac:dyDescent="0.2">
      <c r="A20" s="115" t="s">
        <v>515</v>
      </c>
      <c r="B20" s="143">
        <v>1223.5110989839</v>
      </c>
      <c r="C20" s="143">
        <v>684.94118970535976</v>
      </c>
      <c r="D20" s="143">
        <v>538.56990927854451</v>
      </c>
      <c r="E20" s="143"/>
      <c r="F20" s="143">
        <v>1131.1410481100122</v>
      </c>
      <c r="G20" s="143">
        <v>635.20416183991392</v>
      </c>
      <c r="H20" s="143">
        <v>495.93688627010471</v>
      </c>
      <c r="I20" s="97"/>
      <c r="J20" s="57">
        <v>92.45041169217194</v>
      </c>
      <c r="K20" s="57">
        <v>92.738496587298812</v>
      </c>
      <c r="L20" s="57">
        <v>92.084031752617989</v>
      </c>
      <c r="M20" s="88">
        <v>0.9929429001033595</v>
      </c>
    </row>
    <row r="21" spans="1:13" x14ac:dyDescent="0.2">
      <c r="A21" s="114" t="s">
        <v>516</v>
      </c>
      <c r="B21" s="142">
        <v>7027.1986412058459</v>
      </c>
      <c r="C21" s="142">
        <v>3561.2548381233951</v>
      </c>
      <c r="D21" s="142">
        <v>3465.943803083017</v>
      </c>
      <c r="E21" s="142"/>
      <c r="F21" s="142">
        <v>6148.97245762286</v>
      </c>
      <c r="G21" s="142">
        <v>3120.7121013918149</v>
      </c>
      <c r="H21" s="142">
        <v>3028.2603562314866</v>
      </c>
      <c r="I21" s="96"/>
      <c r="J21" s="86">
        <v>87.502471063891576</v>
      </c>
      <c r="K21" s="86">
        <v>87.629564387936639</v>
      </c>
      <c r="L21" s="86">
        <v>87.371882762144935</v>
      </c>
      <c r="M21" s="87">
        <v>0.99705942135406556</v>
      </c>
    </row>
    <row r="22" spans="1:13" x14ac:dyDescent="0.2">
      <c r="A22" s="115" t="s">
        <v>516</v>
      </c>
      <c r="B22" s="143">
        <v>4014.5384651856371</v>
      </c>
      <c r="C22" s="143">
        <v>2042.1029149848421</v>
      </c>
      <c r="D22" s="143">
        <v>1972.435550200938</v>
      </c>
      <c r="E22" s="143"/>
      <c r="F22" s="143">
        <v>3602.4244891928147</v>
      </c>
      <c r="G22" s="143">
        <v>1820.4086470788034</v>
      </c>
      <c r="H22" s="143">
        <v>1782.0158421141148</v>
      </c>
      <c r="I22" s="97"/>
      <c r="J22" s="57">
        <v>89.734461892278588</v>
      </c>
      <c r="K22" s="57">
        <v>89.143824913070603</v>
      </c>
      <c r="L22" s="57">
        <v>90.34596045141123</v>
      </c>
      <c r="M22" s="88">
        <v>1.0134853484188378</v>
      </c>
    </row>
    <row r="23" spans="1:13" s="95" customFormat="1" x14ac:dyDescent="0.2">
      <c r="A23" s="115" t="s">
        <v>517</v>
      </c>
      <c r="B23" s="143">
        <v>1412.5551253290901</v>
      </c>
      <c r="C23" s="143">
        <v>703.45837043884933</v>
      </c>
      <c r="D23" s="143">
        <v>709.09675489023402</v>
      </c>
      <c r="E23" s="143"/>
      <c r="F23" s="143">
        <v>1286.072959933063</v>
      </c>
      <c r="G23" s="143">
        <v>649.45264395272079</v>
      </c>
      <c r="H23" s="143">
        <v>636.62031598034127</v>
      </c>
      <c r="I23" s="97"/>
      <c r="J23" s="57">
        <v>91.045859865714107</v>
      </c>
      <c r="K23" s="57">
        <v>92.322825520941478</v>
      </c>
      <c r="L23" s="57">
        <v>89.779048005780851</v>
      </c>
      <c r="M23" s="88">
        <v>0.97244692738976424</v>
      </c>
    </row>
    <row r="24" spans="1:13" x14ac:dyDescent="0.2">
      <c r="A24" s="115" t="s">
        <v>518</v>
      </c>
      <c r="B24" s="143">
        <v>1600.1050506917295</v>
      </c>
      <c r="C24" s="143">
        <v>815.69355269979508</v>
      </c>
      <c r="D24" s="143">
        <v>784.41149799191601</v>
      </c>
      <c r="E24" s="143"/>
      <c r="F24" s="143">
        <v>1260.4750084974294</v>
      </c>
      <c r="G24" s="143">
        <v>650.85081036035115</v>
      </c>
      <c r="H24" s="143">
        <v>609.6241981370755</v>
      </c>
      <c r="I24" s="97"/>
      <c r="J24" s="57">
        <v>78.77451595772061</v>
      </c>
      <c r="K24" s="57">
        <v>79.791094119372644</v>
      </c>
      <c r="L24" s="57">
        <v>77.7173970164515</v>
      </c>
      <c r="M24" s="88">
        <v>0.9740109203187669</v>
      </c>
    </row>
    <row r="25" spans="1:13" s="95" customFormat="1" x14ac:dyDescent="0.2">
      <c r="A25" s="114" t="s">
        <v>519</v>
      </c>
      <c r="B25" s="142">
        <v>12923.404633096798</v>
      </c>
      <c r="C25" s="142">
        <v>6409.1697053569314</v>
      </c>
      <c r="D25" s="142">
        <v>6514.2349277405783</v>
      </c>
      <c r="E25" s="142"/>
      <c r="F25" s="142">
        <v>11186.855621250088</v>
      </c>
      <c r="G25" s="142">
        <v>5670.2018034773191</v>
      </c>
      <c r="H25" s="142">
        <v>5516.6538177734565</v>
      </c>
      <c r="I25" s="96"/>
      <c r="J25" s="86">
        <v>86.562759109174053</v>
      </c>
      <c r="K25" s="86">
        <v>88.470146121086159</v>
      </c>
      <c r="L25" s="86">
        <v>84.686135501214153</v>
      </c>
      <c r="M25" s="87">
        <v>0.95722838962317347</v>
      </c>
    </row>
    <row r="26" spans="1:13" x14ac:dyDescent="0.2">
      <c r="A26" s="115" t="s">
        <v>519</v>
      </c>
      <c r="B26" s="143">
        <v>11455.441867429914</v>
      </c>
      <c r="C26" s="143">
        <v>5646.0454888035856</v>
      </c>
      <c r="D26" s="143">
        <v>5809.3963786270406</v>
      </c>
      <c r="E26" s="143"/>
      <c r="F26" s="143">
        <v>10078.410513830477</v>
      </c>
      <c r="G26" s="143">
        <v>5076.1845309508699</v>
      </c>
      <c r="H26" s="143">
        <v>5002.2259828802944</v>
      </c>
      <c r="I26" s="97"/>
      <c r="J26" s="57">
        <v>87.979238430658199</v>
      </c>
      <c r="K26" s="57">
        <v>89.906901051673429</v>
      </c>
      <c r="L26" s="57">
        <v>86.10577858456864</v>
      </c>
      <c r="M26" s="88">
        <v>0.9577215717298484</v>
      </c>
    </row>
    <row r="27" spans="1:13" s="95" customFormat="1" x14ac:dyDescent="0.2">
      <c r="A27" s="115" t="s">
        <v>520</v>
      </c>
      <c r="B27" s="143">
        <v>478.87408360923655</v>
      </c>
      <c r="C27" s="143">
        <v>231.61858922202995</v>
      </c>
      <c r="D27" s="143">
        <v>247.2554943872039</v>
      </c>
      <c r="E27" s="143"/>
      <c r="F27" s="143">
        <v>345.31339597766902</v>
      </c>
      <c r="G27" s="143">
        <v>163.41534586601921</v>
      </c>
      <c r="H27" s="143">
        <v>181.89805011164873</v>
      </c>
      <c r="I27" s="97"/>
      <c r="J27" s="57">
        <v>72.109434984467555</v>
      </c>
      <c r="K27" s="57">
        <v>70.553640109330416</v>
      </c>
      <c r="L27" s="57">
        <v>73.566838448813272</v>
      </c>
      <c r="M27" s="88">
        <v>1.042707907555352</v>
      </c>
    </row>
    <row r="28" spans="1:13" x14ac:dyDescent="0.2">
      <c r="A28" s="115" t="s">
        <v>521</v>
      </c>
      <c r="B28" s="143">
        <v>989.08868205793704</v>
      </c>
      <c r="C28" s="143">
        <v>531.50562733146603</v>
      </c>
      <c r="D28" s="143">
        <v>457.58305472648016</v>
      </c>
      <c r="E28" s="143"/>
      <c r="F28" s="143">
        <v>763.13171144215812</v>
      </c>
      <c r="G28" s="143">
        <v>430.60192666054616</v>
      </c>
      <c r="H28" s="143">
        <v>332.52978478161623</v>
      </c>
      <c r="I28" s="97"/>
      <c r="J28" s="57">
        <v>77.155034253790021</v>
      </c>
      <c r="K28" s="57">
        <v>81.015497206016221</v>
      </c>
      <c r="L28" s="57">
        <v>72.670913257568913</v>
      </c>
      <c r="M28" s="88">
        <v>0.89700015137563538</v>
      </c>
    </row>
    <row r="29" spans="1:13" x14ac:dyDescent="0.2">
      <c r="A29" s="114" t="s">
        <v>522</v>
      </c>
      <c r="B29" s="142">
        <v>3289.6309237132314</v>
      </c>
      <c r="C29" s="142">
        <v>1658.3345064665489</v>
      </c>
      <c r="D29" s="142">
        <v>1631.2964172467555</v>
      </c>
      <c r="E29" s="142"/>
      <c r="F29" s="142">
        <v>2779.4942721066718</v>
      </c>
      <c r="G29" s="142">
        <v>1419.6074154543066</v>
      </c>
      <c r="H29" s="142">
        <v>1359.8868566524006</v>
      </c>
      <c r="I29" s="96"/>
      <c r="J29" s="86">
        <v>84.492587058043028</v>
      </c>
      <c r="K29" s="86">
        <v>85.604406705563335</v>
      </c>
      <c r="L29" s="86">
        <v>83.362339442122206</v>
      </c>
      <c r="M29" s="87">
        <v>0.973808973746495</v>
      </c>
    </row>
    <row r="30" spans="1:13" x14ac:dyDescent="0.2">
      <c r="A30" s="115" t="s">
        <v>522</v>
      </c>
      <c r="B30" s="143">
        <v>3289.6309237132314</v>
      </c>
      <c r="C30" s="143">
        <v>1658.3345064665489</v>
      </c>
      <c r="D30" s="143">
        <v>1631.2964172467555</v>
      </c>
      <c r="E30" s="143"/>
      <c r="F30" s="143">
        <v>2779.4942721066718</v>
      </c>
      <c r="G30" s="143">
        <v>1419.6074154543066</v>
      </c>
      <c r="H30" s="143">
        <v>1359.8868566524006</v>
      </c>
      <c r="I30" s="97"/>
      <c r="J30" s="57">
        <v>84.492587058043028</v>
      </c>
      <c r="K30" s="57">
        <v>85.604406705563335</v>
      </c>
      <c r="L30" s="57">
        <v>83.362339442122206</v>
      </c>
      <c r="M30" s="88">
        <v>0.973808973746495</v>
      </c>
    </row>
    <row r="31" spans="1:13" x14ac:dyDescent="0.2">
      <c r="A31" s="114" t="s">
        <v>523</v>
      </c>
      <c r="B31" s="142">
        <v>2324.794490904007</v>
      </c>
      <c r="C31" s="142">
        <v>1244.8253620215237</v>
      </c>
      <c r="D31" s="142">
        <v>1079.9691288824729</v>
      </c>
      <c r="E31" s="142"/>
      <c r="F31" s="142">
        <v>1854.442814758818</v>
      </c>
      <c r="G31" s="142">
        <v>1001.8340693217958</v>
      </c>
      <c r="H31" s="142">
        <v>852.60874543699344</v>
      </c>
      <c r="I31" s="96"/>
      <c r="J31" s="86">
        <v>79.768032056790858</v>
      </c>
      <c r="K31" s="86">
        <v>80.47988897775123</v>
      </c>
      <c r="L31" s="86">
        <v>78.947510871839626</v>
      </c>
      <c r="M31" s="87">
        <v>0.98095949031024099</v>
      </c>
    </row>
    <row r="32" spans="1:13" x14ac:dyDescent="0.2">
      <c r="A32" s="115" t="s">
        <v>523</v>
      </c>
      <c r="B32" s="143">
        <v>1462.2404384627457</v>
      </c>
      <c r="C32" s="143">
        <v>773.04329144742564</v>
      </c>
      <c r="D32" s="143">
        <v>689.19714701530938</v>
      </c>
      <c r="E32" s="143"/>
      <c r="F32" s="143">
        <v>1240.5574128897049</v>
      </c>
      <c r="G32" s="143">
        <v>657.94057492889328</v>
      </c>
      <c r="H32" s="143">
        <v>582.61683796081161</v>
      </c>
      <c r="I32" s="97"/>
      <c r="J32" s="57">
        <v>84.839495630002233</v>
      </c>
      <c r="K32" s="57">
        <v>85.110443646303352</v>
      </c>
      <c r="L32" s="57">
        <v>84.53558469937569</v>
      </c>
      <c r="M32" s="88">
        <v>0.99324572963904845</v>
      </c>
    </row>
    <row r="33" spans="1:13" x14ac:dyDescent="0.2">
      <c r="A33" s="115" t="s">
        <v>538</v>
      </c>
      <c r="B33" s="143">
        <v>862.55405244125723</v>
      </c>
      <c r="C33" s="143">
        <v>471.78207057409486</v>
      </c>
      <c r="D33" s="143">
        <v>390.77198186716657</v>
      </c>
      <c r="E33" s="143"/>
      <c r="F33" s="143">
        <v>613.88540186909324</v>
      </c>
      <c r="G33" s="143">
        <v>343.89349439290748</v>
      </c>
      <c r="H33" s="143">
        <v>269.99190747618536</v>
      </c>
      <c r="I33" s="97"/>
      <c r="J33" s="57">
        <v>71.170658827888033</v>
      </c>
      <c r="K33" s="57">
        <v>72.892446712617513</v>
      </c>
      <c r="L33" s="57">
        <v>69.091930845738617</v>
      </c>
      <c r="M33" s="88">
        <v>0.94786132118924971</v>
      </c>
    </row>
    <row r="34" spans="1:13" x14ac:dyDescent="0.2">
      <c r="A34" s="114" t="s">
        <v>524</v>
      </c>
      <c r="B34" s="142">
        <v>1141.1020943804765</v>
      </c>
      <c r="C34" s="142">
        <v>598.25898954805155</v>
      </c>
      <c r="D34" s="142">
        <v>542.84310483242677</v>
      </c>
      <c r="E34" s="142"/>
      <c r="F34" s="142">
        <v>838.42471936671177</v>
      </c>
      <c r="G34" s="142">
        <v>471.78656750729471</v>
      </c>
      <c r="H34" s="142">
        <v>366.63815185942127</v>
      </c>
      <c r="I34" s="96"/>
      <c r="J34" s="86">
        <v>73.474996102072083</v>
      </c>
      <c r="K34" s="86">
        <v>78.859921162855741</v>
      </c>
      <c r="L34" s="86">
        <v>67.54035348254051</v>
      </c>
      <c r="M34" s="87">
        <v>0.85645981490472345</v>
      </c>
    </row>
    <row r="35" spans="1:13" x14ac:dyDescent="0.2">
      <c r="A35" s="115" t="s">
        <v>524</v>
      </c>
      <c r="B35" s="143">
        <v>1141.1020943804765</v>
      </c>
      <c r="C35" s="143">
        <v>598.25898954805155</v>
      </c>
      <c r="D35" s="143">
        <v>542.84310483242677</v>
      </c>
      <c r="E35" s="143"/>
      <c r="F35" s="143">
        <v>838.42471936671177</v>
      </c>
      <c r="G35" s="143">
        <v>471.78656750729471</v>
      </c>
      <c r="H35" s="143">
        <v>366.63815185942127</v>
      </c>
      <c r="I35" s="97"/>
      <c r="J35" s="57">
        <v>73.474996102072083</v>
      </c>
      <c r="K35" s="57">
        <v>78.859921162855741</v>
      </c>
      <c r="L35" s="57">
        <v>67.54035348254051</v>
      </c>
      <c r="M35" s="88">
        <v>0.85645981490472345</v>
      </c>
    </row>
    <row r="36" spans="1:13" x14ac:dyDescent="0.2">
      <c r="A36" s="114" t="s">
        <v>525</v>
      </c>
      <c r="B36" s="142">
        <v>2557.7925093119857</v>
      </c>
      <c r="C36" s="142">
        <v>1151.0121754080126</v>
      </c>
      <c r="D36" s="142">
        <v>1406.7803339039917</v>
      </c>
      <c r="E36" s="142"/>
      <c r="F36" s="142">
        <v>2152.8020248866956</v>
      </c>
      <c r="G36" s="142">
        <v>1000.3789417603082</v>
      </c>
      <c r="H36" s="142">
        <v>1152.4230831263744</v>
      </c>
      <c r="I36" s="96"/>
      <c r="J36" s="86">
        <v>84.166405877300349</v>
      </c>
      <c r="K36" s="86">
        <v>86.912976520487803</v>
      </c>
      <c r="L36" s="86">
        <v>81.919192026822898</v>
      </c>
      <c r="M36" s="87">
        <v>0.9425427054326263</v>
      </c>
    </row>
    <row r="37" spans="1:13" x14ac:dyDescent="0.2">
      <c r="A37" s="115" t="s">
        <v>525</v>
      </c>
      <c r="B37" s="143">
        <v>2557.7925093119857</v>
      </c>
      <c r="C37" s="143">
        <v>1151.0121754080126</v>
      </c>
      <c r="D37" s="143">
        <v>1406.7803339039917</v>
      </c>
      <c r="E37" s="143"/>
      <c r="F37" s="143">
        <v>2152.8020248866956</v>
      </c>
      <c r="G37" s="143">
        <v>1000.3789417603082</v>
      </c>
      <c r="H37" s="143">
        <v>1152.4230831263744</v>
      </c>
      <c r="I37" s="97"/>
      <c r="J37" s="57">
        <v>84.166405877300349</v>
      </c>
      <c r="K37" s="57">
        <v>86.912976520487803</v>
      </c>
      <c r="L37" s="57">
        <v>81.919192026822898</v>
      </c>
      <c r="M37" s="88">
        <v>0.9425427054326263</v>
      </c>
    </row>
    <row r="38" spans="1:13" x14ac:dyDescent="0.2">
      <c r="A38" s="114" t="s">
        <v>526</v>
      </c>
      <c r="B38" s="142">
        <v>3151.8307675267897</v>
      </c>
      <c r="C38" s="142">
        <v>1486.4109934249534</v>
      </c>
      <c r="D38" s="142">
        <v>1665.4197741018904</v>
      </c>
      <c r="E38" s="142"/>
      <c r="F38" s="142">
        <v>2532.2785006294157</v>
      </c>
      <c r="G38" s="142">
        <v>1234.8875499059257</v>
      </c>
      <c r="H38" s="142">
        <v>1297.3909507234951</v>
      </c>
      <c r="I38" s="96"/>
      <c r="J38" s="86">
        <v>80.343098580019472</v>
      </c>
      <c r="K38" s="86">
        <v>83.078472600673322</v>
      </c>
      <c r="L38" s="86">
        <v>77.90173810222467</v>
      </c>
      <c r="M38" s="87">
        <v>0.93768861732291042</v>
      </c>
    </row>
    <row r="39" spans="1:13" x14ac:dyDescent="0.2">
      <c r="A39" s="115" t="s">
        <v>527</v>
      </c>
      <c r="B39" s="143">
        <v>1016.0450769912753</v>
      </c>
      <c r="C39" s="143">
        <v>486.00132262110725</v>
      </c>
      <c r="D39" s="143">
        <v>530.0437543701762</v>
      </c>
      <c r="E39" s="143"/>
      <c r="F39" s="143">
        <v>808.57830550979122</v>
      </c>
      <c r="G39" s="143">
        <v>405.0024762471777</v>
      </c>
      <c r="H39" s="143">
        <v>403.57582926261728</v>
      </c>
      <c r="I39" s="97"/>
      <c r="J39" s="57">
        <v>79.580948111492006</v>
      </c>
      <c r="K39" s="57">
        <v>83.33361606155961</v>
      </c>
      <c r="L39" s="57">
        <v>76.140097102391621</v>
      </c>
      <c r="M39" s="88">
        <v>0.91367806535775375</v>
      </c>
    </row>
    <row r="40" spans="1:13" x14ac:dyDescent="0.2">
      <c r="A40" s="115" t="s">
        <v>528</v>
      </c>
      <c r="B40" s="143">
        <v>2135.7856905355625</v>
      </c>
      <c r="C40" s="143">
        <v>1000.4096708038356</v>
      </c>
      <c r="D40" s="143">
        <v>1135.3760197317022</v>
      </c>
      <c r="E40" s="143"/>
      <c r="F40" s="143">
        <v>1723.7001951196371</v>
      </c>
      <c r="G40" s="143">
        <v>829.885073658745</v>
      </c>
      <c r="H40" s="143">
        <v>893.81512146087346</v>
      </c>
      <c r="I40" s="97"/>
      <c r="J40" s="57">
        <v>80.705672051179263</v>
      </c>
      <c r="K40" s="57">
        <v>82.954523319624982</v>
      </c>
      <c r="L40" s="57">
        <v>78.724150054895276</v>
      </c>
      <c r="M40" s="88">
        <v>0.9490037059410249</v>
      </c>
    </row>
    <row r="41" spans="1:13" x14ac:dyDescent="0.2">
      <c r="A41" s="114" t="s">
        <v>529</v>
      </c>
      <c r="B41" s="142">
        <v>1836.0080778006477</v>
      </c>
      <c r="C41" s="142">
        <v>929.37561814470064</v>
      </c>
      <c r="D41" s="142">
        <v>906.63245965592102</v>
      </c>
      <c r="E41" s="142"/>
      <c r="F41" s="142">
        <v>1463.6910690910363</v>
      </c>
      <c r="G41" s="142">
        <v>744.63551639693162</v>
      </c>
      <c r="H41" s="142">
        <v>719.05555269409524</v>
      </c>
      <c r="I41" s="96"/>
      <c r="J41" s="86">
        <v>79.721385041203433</v>
      </c>
      <c r="K41" s="86">
        <v>80.122127357229203</v>
      </c>
      <c r="L41" s="86">
        <v>79.310589978985092</v>
      </c>
      <c r="M41" s="87">
        <v>0.98987124524757286</v>
      </c>
    </row>
    <row r="42" spans="1:13" x14ac:dyDescent="0.2">
      <c r="A42" s="115" t="s">
        <v>529</v>
      </c>
      <c r="B42" s="143">
        <v>1836.0080778006477</v>
      </c>
      <c r="C42" s="143">
        <v>929.37561814470064</v>
      </c>
      <c r="D42" s="143">
        <v>906.63245965592102</v>
      </c>
      <c r="E42" s="143"/>
      <c r="F42" s="143">
        <v>1463.6910690910363</v>
      </c>
      <c r="G42" s="143">
        <v>744.63551639693162</v>
      </c>
      <c r="H42" s="143">
        <v>719.05555269409524</v>
      </c>
      <c r="I42" s="97"/>
      <c r="J42" s="57">
        <v>79.721385041203433</v>
      </c>
      <c r="K42" s="57">
        <v>80.122127357229203</v>
      </c>
      <c r="L42" s="57">
        <v>79.310589978985092</v>
      </c>
      <c r="M42" s="88">
        <v>0.98987124524757286</v>
      </c>
    </row>
    <row r="43" spans="1:13" x14ac:dyDescent="0.2">
      <c r="A43" s="92"/>
    </row>
    <row r="44" spans="1:13" x14ac:dyDescent="0.2">
      <c r="A44" s="92"/>
    </row>
    <row r="45" spans="1:13" x14ac:dyDescent="0.2">
      <c r="A45" s="95"/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</row>
    <row r="46" spans="1:13" x14ac:dyDescent="0.2">
      <c r="A46" s="92"/>
    </row>
    <row r="47" spans="1:13" x14ac:dyDescent="0.2">
      <c r="A47" s="95"/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</row>
    <row r="48" spans="1:13" x14ac:dyDescent="0.2">
      <c r="A48" s="92"/>
    </row>
    <row r="49" spans="1:13" x14ac:dyDescent="0.2">
      <c r="A49" s="95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</row>
    <row r="50" spans="1:13" x14ac:dyDescent="0.2">
      <c r="A50" s="92"/>
    </row>
    <row r="51" spans="1:13" x14ac:dyDescent="0.2">
      <c r="A51" s="95"/>
      <c r="B51" s="95"/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5"/>
    </row>
    <row r="52" spans="1:13" x14ac:dyDescent="0.2">
      <c r="A52" s="92"/>
    </row>
    <row r="53" spans="1:13" x14ac:dyDescent="0.2">
      <c r="A53" s="95"/>
      <c r="B53" s="95"/>
      <c r="C53" s="95"/>
      <c r="D53" s="95"/>
      <c r="E53" s="95"/>
      <c r="F53" s="95"/>
      <c r="G53" s="95"/>
      <c r="H53" s="95"/>
      <c r="I53" s="95"/>
      <c r="J53" s="95"/>
      <c r="K53" s="95"/>
      <c r="L53" s="95"/>
      <c r="M53" s="95"/>
    </row>
    <row r="54" spans="1:13" x14ac:dyDescent="0.2">
      <c r="A54" s="92"/>
    </row>
    <row r="55" spans="1:13" x14ac:dyDescent="0.2">
      <c r="A55" s="95"/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95"/>
    </row>
    <row r="56" spans="1:13" x14ac:dyDescent="0.2">
      <c r="A56" s="92"/>
    </row>
    <row r="57" spans="1:13" x14ac:dyDescent="0.2">
      <c r="A57" s="92"/>
    </row>
  </sheetData>
  <mergeCells count="6">
    <mergeCell ref="A2:A3"/>
    <mergeCell ref="A1:M1"/>
    <mergeCell ref="B2:D2"/>
    <mergeCell ref="F2:H2"/>
    <mergeCell ref="J2:L2"/>
    <mergeCell ref="M2:M3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N56"/>
  <sheetViews>
    <sheetView zoomScale="120" zoomScaleNormal="120" workbookViewId="0">
      <selection activeCell="R21" sqref="R21"/>
    </sheetView>
  </sheetViews>
  <sheetFormatPr defaultRowHeight="12" x14ac:dyDescent="0.2"/>
  <cols>
    <col min="1" max="1" width="22.85546875" style="92" customWidth="1"/>
    <col min="2" max="2" width="13.42578125" style="92" bestFit="1" customWidth="1"/>
    <col min="3" max="3" width="3" style="92" customWidth="1"/>
    <col min="4" max="6" width="9.85546875" style="92" bestFit="1" customWidth="1"/>
    <col min="7" max="7" width="2.28515625" style="92" customWidth="1"/>
    <col min="8" max="10" width="9.85546875" style="92" bestFit="1" customWidth="1"/>
    <col min="11" max="11" width="3" style="92" customWidth="1"/>
    <col min="12" max="14" width="9" style="92" bestFit="1" customWidth="1"/>
    <col min="15" max="16384" width="9.140625" style="92"/>
  </cols>
  <sheetData>
    <row r="1" spans="1:14" ht="12" customHeight="1" x14ac:dyDescent="0.2">
      <c r="A1" s="520" t="s">
        <v>466</v>
      </c>
      <c r="B1" s="520"/>
      <c r="C1" s="520"/>
      <c r="D1" s="520"/>
      <c r="E1" s="520"/>
      <c r="F1" s="520"/>
      <c r="G1" s="520"/>
      <c r="H1" s="520"/>
      <c r="I1" s="520"/>
      <c r="J1" s="520"/>
      <c r="K1" s="520"/>
      <c r="L1" s="520"/>
      <c r="M1" s="520"/>
      <c r="N1" s="520"/>
    </row>
    <row r="2" spans="1:14" ht="15" customHeight="1" x14ac:dyDescent="0.2">
      <c r="A2" s="524" t="s">
        <v>460</v>
      </c>
      <c r="B2" s="736" t="s">
        <v>219</v>
      </c>
      <c r="C2" s="397"/>
      <c r="D2" s="529" t="s">
        <v>554</v>
      </c>
      <c r="E2" s="529"/>
      <c r="F2" s="529"/>
      <c r="G2" s="529"/>
      <c r="H2" s="529"/>
      <c r="I2" s="529"/>
      <c r="J2" s="529"/>
      <c r="K2" s="529"/>
      <c r="L2" s="529"/>
      <c r="M2" s="529"/>
      <c r="N2" s="529"/>
    </row>
    <row r="3" spans="1:14" ht="12" customHeight="1" x14ac:dyDescent="0.2">
      <c r="A3" s="527"/>
      <c r="B3" s="763"/>
      <c r="C3" s="398"/>
      <c r="D3" s="528" t="s">
        <v>220</v>
      </c>
      <c r="E3" s="528"/>
      <c r="F3" s="528"/>
      <c r="G3" s="375"/>
      <c r="H3" s="528" t="s">
        <v>221</v>
      </c>
      <c r="I3" s="528"/>
      <c r="J3" s="528"/>
      <c r="K3" s="375"/>
      <c r="L3" s="528" t="s">
        <v>222</v>
      </c>
      <c r="M3" s="528"/>
      <c r="N3" s="528"/>
    </row>
    <row r="4" spans="1:14" x14ac:dyDescent="0.2">
      <c r="A4" s="514"/>
      <c r="B4" s="753"/>
      <c r="C4" s="760"/>
      <c r="D4" s="462" t="s">
        <v>1</v>
      </c>
      <c r="E4" s="462" t="s">
        <v>2</v>
      </c>
      <c r="F4" s="462" t="s">
        <v>3</v>
      </c>
      <c r="G4" s="761"/>
      <c r="H4" s="462" t="s">
        <v>1</v>
      </c>
      <c r="I4" s="462" t="s">
        <v>2</v>
      </c>
      <c r="J4" s="462" t="s">
        <v>3</v>
      </c>
      <c r="K4" s="761"/>
      <c r="L4" s="462" t="s">
        <v>1</v>
      </c>
      <c r="M4" s="462" t="s">
        <v>2</v>
      </c>
      <c r="N4" s="462" t="s">
        <v>3</v>
      </c>
    </row>
    <row r="5" spans="1:14" x14ac:dyDescent="0.2">
      <c r="A5" s="756" t="s">
        <v>507</v>
      </c>
      <c r="B5" s="764">
        <v>590169.6074304753</v>
      </c>
      <c r="C5" s="209"/>
      <c r="D5" s="209">
        <v>267574.10003278212</v>
      </c>
      <c r="E5" s="209">
        <v>137150.60456780135</v>
      </c>
      <c r="F5" s="209">
        <v>130423.49546500461</v>
      </c>
      <c r="G5" s="209"/>
      <c r="H5" s="209">
        <v>248812.05573369528</v>
      </c>
      <c r="I5" s="209">
        <v>125297.55250307293</v>
      </c>
      <c r="J5" s="209">
        <v>123514.50323021281</v>
      </c>
      <c r="K5" s="209"/>
      <c r="L5" s="209">
        <v>73783.451664211563</v>
      </c>
      <c r="M5" s="209">
        <v>28019.243680196818</v>
      </c>
      <c r="N5" s="209">
        <v>45764.207984030523</v>
      </c>
    </row>
    <row r="6" spans="1:14" x14ac:dyDescent="0.2">
      <c r="A6" s="679"/>
      <c r="B6" s="765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</row>
    <row r="7" spans="1:14" x14ac:dyDescent="0.2">
      <c r="A7" s="762" t="s">
        <v>440</v>
      </c>
      <c r="B7" s="764"/>
      <c r="C7" s="209"/>
      <c r="D7" s="209"/>
      <c r="E7" s="209"/>
      <c r="F7" s="209"/>
      <c r="G7" s="209"/>
      <c r="H7" s="209"/>
      <c r="I7" s="209"/>
      <c r="J7" s="209"/>
      <c r="K7" s="209"/>
      <c r="L7" s="209"/>
      <c r="M7" s="209"/>
      <c r="N7" s="209"/>
    </row>
    <row r="8" spans="1:14" x14ac:dyDescent="0.2">
      <c r="A8" s="113" t="s">
        <v>199</v>
      </c>
      <c r="B8" s="766">
        <v>450508.10599200235</v>
      </c>
      <c r="C8" s="39"/>
      <c r="D8" s="39">
        <v>217152.46742021621</v>
      </c>
      <c r="E8" s="39">
        <v>109802.13964147225</v>
      </c>
      <c r="F8" s="39">
        <v>107350.32777872145</v>
      </c>
      <c r="G8" s="39"/>
      <c r="H8" s="39">
        <v>188544.04216021037</v>
      </c>
      <c r="I8" s="39">
        <v>93071.947605670663</v>
      </c>
      <c r="J8" s="39">
        <v>95472.09455432606</v>
      </c>
      <c r="K8" s="39"/>
      <c r="L8" s="39">
        <v>44811.596410818733</v>
      </c>
      <c r="M8" s="39">
        <v>16973.293530659572</v>
      </c>
      <c r="N8" s="39">
        <v>27838.302880165687</v>
      </c>
    </row>
    <row r="9" spans="1:14" x14ac:dyDescent="0.2">
      <c r="A9" s="113" t="s">
        <v>5</v>
      </c>
      <c r="B9" s="766">
        <v>139661.50143926215</v>
      </c>
      <c r="C9" s="39"/>
      <c r="D9" s="39">
        <v>50421.632612470938</v>
      </c>
      <c r="E9" s="39">
        <v>27348.464926262794</v>
      </c>
      <c r="F9" s="39">
        <v>23073.167686212346</v>
      </c>
      <c r="G9" s="39"/>
      <c r="H9" s="39">
        <v>60268.013573278884</v>
      </c>
      <c r="I9" s="39">
        <v>32225.604897420682</v>
      </c>
      <c r="J9" s="39">
        <v>28042.408675901243</v>
      </c>
      <c r="K9" s="39"/>
      <c r="L9" s="39">
        <v>28971.855253411904</v>
      </c>
      <c r="M9" s="39">
        <v>11045.950149532004</v>
      </c>
      <c r="N9" s="39">
        <v>17925.905103873763</v>
      </c>
    </row>
    <row r="10" spans="1:14" s="95" customFormat="1" x14ac:dyDescent="0.2">
      <c r="A10" s="294" t="s">
        <v>473</v>
      </c>
      <c r="B10" s="767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</row>
    <row r="11" spans="1:14" x14ac:dyDescent="0.2">
      <c r="A11" s="114" t="s">
        <v>508</v>
      </c>
      <c r="B11" s="765">
        <v>193086.10639494588</v>
      </c>
      <c r="C11" s="40"/>
      <c r="D11" s="40">
        <v>87796.103300531366</v>
      </c>
      <c r="E11" s="40">
        <v>43829.430297814048</v>
      </c>
      <c r="F11" s="40">
        <v>43966.673002669602</v>
      </c>
      <c r="G11" s="40"/>
      <c r="H11" s="40">
        <v>83612.868788237189</v>
      </c>
      <c r="I11" s="40">
        <v>41771.144869923417</v>
      </c>
      <c r="J11" s="40">
        <v>41841.723918354459</v>
      </c>
      <c r="K11" s="40"/>
      <c r="L11" s="40">
        <v>21677.134305994499</v>
      </c>
      <c r="M11" s="40">
        <v>8604.2918896233696</v>
      </c>
      <c r="N11" s="40">
        <v>13072.842416369165</v>
      </c>
    </row>
    <row r="12" spans="1:14" s="95" customFormat="1" x14ac:dyDescent="0.2">
      <c r="A12" s="115" t="s">
        <v>508</v>
      </c>
      <c r="B12" s="766">
        <v>189932.34049564833</v>
      </c>
      <c r="C12" s="39"/>
      <c r="D12" s="39">
        <v>87229.22378739604</v>
      </c>
      <c r="E12" s="39">
        <v>43535.73000810598</v>
      </c>
      <c r="F12" s="39">
        <v>43693.493779244229</v>
      </c>
      <c r="G12" s="39"/>
      <c r="H12" s="39">
        <v>82426.724402969994</v>
      </c>
      <c r="I12" s="39">
        <v>41051.612246898047</v>
      </c>
      <c r="J12" s="39">
        <v>41375.11215611409</v>
      </c>
      <c r="K12" s="39"/>
      <c r="L12" s="39">
        <v>20276.392305106365</v>
      </c>
      <c r="M12" s="39">
        <v>7987.7833376971084</v>
      </c>
      <c r="N12" s="39">
        <v>12288.608967408178</v>
      </c>
    </row>
    <row r="13" spans="1:14" x14ac:dyDescent="0.2">
      <c r="A13" s="115" t="s">
        <v>509</v>
      </c>
      <c r="B13" s="766">
        <v>3153.7658992882666</v>
      </c>
      <c r="C13" s="39"/>
      <c r="D13" s="39">
        <v>566.87951313366023</v>
      </c>
      <c r="E13" s="39">
        <v>293.70028970816514</v>
      </c>
      <c r="F13" s="39">
        <v>273.17922342549372</v>
      </c>
      <c r="G13" s="39"/>
      <c r="H13" s="39">
        <v>1186.1443852671766</v>
      </c>
      <c r="I13" s="39">
        <v>719.53262302627002</v>
      </c>
      <c r="J13" s="39">
        <v>466.61176224090894</v>
      </c>
      <c r="K13" s="39"/>
      <c r="L13" s="39">
        <v>1400.7420008874089</v>
      </c>
      <c r="M13" s="39">
        <v>616.50855192633117</v>
      </c>
      <c r="N13" s="39">
        <v>784.23344896107733</v>
      </c>
    </row>
    <row r="14" spans="1:14" x14ac:dyDescent="0.2">
      <c r="A14" s="114" t="s">
        <v>510</v>
      </c>
      <c r="B14" s="765">
        <v>192286.68691305883</v>
      </c>
      <c r="C14" s="40"/>
      <c r="D14" s="40">
        <v>94237.790973440991</v>
      </c>
      <c r="E14" s="40">
        <v>48071.679505791129</v>
      </c>
      <c r="F14" s="40">
        <v>46166.111467587412</v>
      </c>
      <c r="G14" s="40"/>
      <c r="H14" s="40">
        <v>80936.256511315238</v>
      </c>
      <c r="I14" s="40">
        <v>39898.939009620888</v>
      </c>
      <c r="J14" s="40">
        <v>41037.317501735633</v>
      </c>
      <c r="K14" s="40"/>
      <c r="L14" s="40">
        <v>17112.639428142666</v>
      </c>
      <c r="M14" s="40">
        <v>6403.6458011786299</v>
      </c>
      <c r="N14" s="40">
        <v>10708.993626964739</v>
      </c>
    </row>
    <row r="15" spans="1:14" s="95" customFormat="1" x14ac:dyDescent="0.2">
      <c r="A15" s="115" t="s">
        <v>510</v>
      </c>
      <c r="B15" s="766">
        <v>183574.12587603024</v>
      </c>
      <c r="C15" s="39"/>
      <c r="D15" s="39">
        <v>91311.294448810033</v>
      </c>
      <c r="E15" s="39">
        <v>46496.536485974451</v>
      </c>
      <c r="F15" s="39">
        <v>44814.75796278254</v>
      </c>
      <c r="G15" s="39"/>
      <c r="H15" s="39">
        <v>77054.80181453492</v>
      </c>
      <c r="I15" s="39">
        <v>37703.014545976708</v>
      </c>
      <c r="J15" s="39">
        <v>39351.787268603701</v>
      </c>
      <c r="K15" s="39"/>
      <c r="L15" s="39">
        <v>15208.029612540795</v>
      </c>
      <c r="M15" s="39">
        <v>5655.4487547196768</v>
      </c>
      <c r="N15" s="39">
        <v>9552.5808578222259</v>
      </c>
    </row>
    <row r="16" spans="1:14" x14ac:dyDescent="0.2">
      <c r="A16" s="115" t="s">
        <v>511</v>
      </c>
      <c r="B16" s="766">
        <v>1880.3531111703496</v>
      </c>
      <c r="C16" s="39"/>
      <c r="D16" s="39">
        <v>722.78920805025189</v>
      </c>
      <c r="E16" s="39">
        <v>368.08925043290844</v>
      </c>
      <c r="F16" s="39">
        <v>354.69995761733895</v>
      </c>
      <c r="G16" s="39"/>
      <c r="H16" s="39">
        <v>831.44278600895746</v>
      </c>
      <c r="I16" s="39">
        <v>457.75843708753314</v>
      </c>
      <c r="J16" s="39">
        <v>373.68434892142562</v>
      </c>
      <c r="K16" s="39"/>
      <c r="L16" s="39">
        <v>326.121117111128</v>
      </c>
      <c r="M16" s="39">
        <v>94.924206542718167</v>
      </c>
      <c r="N16" s="39">
        <v>231.19691056841003</v>
      </c>
    </row>
    <row r="17" spans="1:14" s="95" customFormat="1" x14ac:dyDescent="0.2">
      <c r="A17" s="115" t="s">
        <v>512</v>
      </c>
      <c r="B17" s="766">
        <v>4256.7457011726747</v>
      </c>
      <c r="C17" s="39"/>
      <c r="D17" s="39">
        <v>1517.8851771268905</v>
      </c>
      <c r="E17" s="39">
        <v>801.73666886461331</v>
      </c>
      <c r="F17" s="39">
        <v>716.14850826226518</v>
      </c>
      <c r="G17" s="39"/>
      <c r="H17" s="39">
        <v>1891.7299961096496</v>
      </c>
      <c r="I17" s="39">
        <v>1059.5379553692771</v>
      </c>
      <c r="J17" s="39">
        <v>832.19204074037191</v>
      </c>
      <c r="K17" s="39"/>
      <c r="L17" s="39">
        <v>847.13052793613269</v>
      </c>
      <c r="M17" s="39">
        <v>331.87961384522163</v>
      </c>
      <c r="N17" s="39">
        <v>515.25091409091294</v>
      </c>
    </row>
    <row r="18" spans="1:14" x14ac:dyDescent="0.2">
      <c r="A18" s="115" t="s">
        <v>513</v>
      </c>
      <c r="B18" s="766">
        <v>2575.4622246621693</v>
      </c>
      <c r="C18" s="39"/>
      <c r="D18" s="39">
        <v>685.8221394455378</v>
      </c>
      <c r="E18" s="39">
        <v>405.3171005197575</v>
      </c>
      <c r="F18" s="39">
        <v>280.50503892577723</v>
      </c>
      <c r="G18" s="39"/>
      <c r="H18" s="39">
        <v>1158.2819146622644</v>
      </c>
      <c r="I18" s="39">
        <v>678.62807118999592</v>
      </c>
      <c r="J18" s="39">
        <v>479.65384347227121</v>
      </c>
      <c r="K18" s="39"/>
      <c r="L18" s="39">
        <v>731.35817055435541</v>
      </c>
      <c r="M18" s="39">
        <v>321.39322607104179</v>
      </c>
      <c r="N18" s="39">
        <v>409.96494448331401</v>
      </c>
    </row>
    <row r="19" spans="1:14" s="95" customFormat="1" x14ac:dyDescent="0.2">
      <c r="A19" s="114" t="s">
        <v>514</v>
      </c>
      <c r="B19" s="765">
        <v>45037.856050082853</v>
      </c>
      <c r="C19" s="40"/>
      <c r="D19" s="40">
        <v>22632.242862925497</v>
      </c>
      <c r="E19" s="40">
        <v>11598.89215847062</v>
      </c>
      <c r="F19" s="40">
        <v>11033.350704454349</v>
      </c>
      <c r="G19" s="40"/>
      <c r="H19" s="40">
        <v>18045.297197288361</v>
      </c>
      <c r="I19" s="40">
        <v>9187.8389673731272</v>
      </c>
      <c r="J19" s="40">
        <v>8857.4582299140402</v>
      </c>
      <c r="K19" s="40"/>
      <c r="L19" s="40">
        <v>4360.3159898710819</v>
      </c>
      <c r="M19" s="40">
        <v>1579.5107368733009</v>
      </c>
      <c r="N19" s="40">
        <v>2780.8052529977981</v>
      </c>
    </row>
    <row r="20" spans="1:14" x14ac:dyDescent="0.2">
      <c r="A20" s="115" t="s">
        <v>514</v>
      </c>
      <c r="B20" s="766">
        <v>40012.93479797613</v>
      </c>
      <c r="C20" s="39"/>
      <c r="D20" s="39">
        <v>20283.679656848901</v>
      </c>
      <c r="E20" s="39">
        <v>10324.955018695946</v>
      </c>
      <c r="F20" s="39">
        <v>9958.7246381537225</v>
      </c>
      <c r="G20" s="39"/>
      <c r="H20" s="39">
        <v>15979.760932871126</v>
      </c>
      <c r="I20" s="39">
        <v>8022.9462450520732</v>
      </c>
      <c r="J20" s="39">
        <v>7956.8146878195585</v>
      </c>
      <c r="K20" s="39"/>
      <c r="L20" s="39">
        <v>3749.4942082521566</v>
      </c>
      <c r="M20" s="39">
        <v>1382.6088792040896</v>
      </c>
      <c r="N20" s="39">
        <v>2366.8853290480674</v>
      </c>
    </row>
    <row r="21" spans="1:14" s="95" customFormat="1" x14ac:dyDescent="0.2">
      <c r="A21" s="115" t="s">
        <v>515</v>
      </c>
      <c r="B21" s="766">
        <v>5024.921252110893</v>
      </c>
      <c r="C21" s="39"/>
      <c r="D21" s="39">
        <v>2348.5632060762896</v>
      </c>
      <c r="E21" s="39">
        <v>1273.9371397751729</v>
      </c>
      <c r="F21" s="39">
        <v>1074.6260663010919</v>
      </c>
      <c r="G21" s="39"/>
      <c r="H21" s="39">
        <v>2065.5362644157703</v>
      </c>
      <c r="I21" s="39">
        <v>1164.8927223211879</v>
      </c>
      <c r="J21" s="39">
        <v>900.64354209458156</v>
      </c>
      <c r="K21" s="39"/>
      <c r="L21" s="39">
        <v>610.82178161894046</v>
      </c>
      <c r="M21" s="39">
        <v>196.90185766920925</v>
      </c>
      <c r="N21" s="39">
        <v>413.91992394973141</v>
      </c>
    </row>
    <row r="22" spans="1:14" x14ac:dyDescent="0.2">
      <c r="A22" s="114" t="s">
        <v>516</v>
      </c>
      <c r="B22" s="765">
        <v>33324.905326546854</v>
      </c>
      <c r="C22" s="40"/>
      <c r="D22" s="40">
        <v>13847.562304457422</v>
      </c>
      <c r="E22" s="40">
        <v>7401.4765973586173</v>
      </c>
      <c r="F22" s="40">
        <v>6446.0857071015062</v>
      </c>
      <c r="G22" s="40"/>
      <c r="H22" s="40">
        <v>15019.006689889906</v>
      </c>
      <c r="I22" s="40">
        <v>7278.4187245105195</v>
      </c>
      <c r="J22" s="40">
        <v>7740.5879653799057</v>
      </c>
      <c r="K22" s="40"/>
      <c r="L22" s="40">
        <v>4458.3363321918405</v>
      </c>
      <c r="M22" s="40">
        <v>1576.2367668345698</v>
      </c>
      <c r="N22" s="40">
        <v>2882.0995653572759</v>
      </c>
    </row>
    <row r="23" spans="1:14" x14ac:dyDescent="0.2">
      <c r="A23" s="115" t="s">
        <v>516</v>
      </c>
      <c r="B23" s="766">
        <v>18140.668437468259</v>
      </c>
      <c r="C23" s="39"/>
      <c r="D23" s="39">
        <v>8162.801601860444</v>
      </c>
      <c r="E23" s="39">
        <v>4193.7441359625209</v>
      </c>
      <c r="F23" s="39">
        <v>3969.0574658980813</v>
      </c>
      <c r="G23" s="39"/>
      <c r="H23" s="39">
        <v>8123.6272108628918</v>
      </c>
      <c r="I23" s="39">
        <v>3905.8957375641985</v>
      </c>
      <c r="J23" s="39">
        <v>4217.7314732989898</v>
      </c>
      <c r="K23" s="39"/>
      <c r="L23" s="39">
        <v>1854.2396247461927</v>
      </c>
      <c r="M23" s="39">
        <v>695.85897195730468</v>
      </c>
      <c r="N23" s="39">
        <v>1158.3806527888812</v>
      </c>
    </row>
    <row r="24" spans="1:14" s="95" customFormat="1" x14ac:dyDescent="0.2">
      <c r="A24" s="115" t="s">
        <v>517</v>
      </c>
      <c r="B24" s="766">
        <v>7355.4736941981009</v>
      </c>
      <c r="C24" s="39"/>
      <c r="D24" s="39">
        <v>3161.3343448379337</v>
      </c>
      <c r="E24" s="39">
        <v>1779.9299849849399</v>
      </c>
      <c r="F24" s="39">
        <v>1381.404359853</v>
      </c>
      <c r="G24" s="39"/>
      <c r="H24" s="39">
        <v>3247.5987128198258</v>
      </c>
      <c r="I24" s="39">
        <v>1601.1728497131055</v>
      </c>
      <c r="J24" s="39">
        <v>1646.4258631066937</v>
      </c>
      <c r="K24" s="39"/>
      <c r="L24" s="39">
        <v>946.54063654048537</v>
      </c>
      <c r="M24" s="39">
        <v>226.22531666632773</v>
      </c>
      <c r="N24" s="39">
        <v>720.31531987415667</v>
      </c>
    </row>
    <row r="25" spans="1:14" x14ac:dyDescent="0.2">
      <c r="A25" s="115" t="s">
        <v>518</v>
      </c>
      <c r="B25" s="766">
        <v>7828.7631948746539</v>
      </c>
      <c r="C25" s="39"/>
      <c r="D25" s="39">
        <v>2523.426357761773</v>
      </c>
      <c r="E25" s="39">
        <v>1427.8024764112765</v>
      </c>
      <c r="F25" s="39">
        <v>1095.6238813504874</v>
      </c>
      <c r="G25" s="39"/>
      <c r="H25" s="39">
        <v>3647.7807662079213</v>
      </c>
      <c r="I25" s="39">
        <v>1771.3501372334172</v>
      </c>
      <c r="J25" s="39">
        <v>1876.4306289744807</v>
      </c>
      <c r="K25" s="39"/>
      <c r="L25" s="39">
        <v>1657.5560709051674</v>
      </c>
      <c r="M25" s="39">
        <v>654.15247821092862</v>
      </c>
      <c r="N25" s="39">
        <v>1003.403592694235</v>
      </c>
    </row>
    <row r="26" spans="1:14" s="95" customFormat="1" x14ac:dyDescent="0.2">
      <c r="A26" s="114" t="s">
        <v>519</v>
      </c>
      <c r="B26" s="765">
        <v>57655.951114170333</v>
      </c>
      <c r="C26" s="40"/>
      <c r="D26" s="40">
        <v>25673.430950301274</v>
      </c>
      <c r="E26" s="40">
        <v>13601.621580808871</v>
      </c>
      <c r="F26" s="40">
        <v>12071.80936949157</v>
      </c>
      <c r="G26" s="40"/>
      <c r="H26" s="40">
        <v>21575.783711707514</v>
      </c>
      <c r="I26" s="40">
        <v>10998.905924745572</v>
      </c>
      <c r="J26" s="40">
        <v>10576.877786958023</v>
      </c>
      <c r="K26" s="40"/>
      <c r="L26" s="40">
        <v>10406.736452175861</v>
      </c>
      <c r="M26" s="40">
        <v>3598.0918974491092</v>
      </c>
      <c r="N26" s="40">
        <v>6808.6445547271569</v>
      </c>
    </row>
    <row r="27" spans="1:14" x14ac:dyDescent="0.2">
      <c r="A27" s="115" t="s">
        <v>519</v>
      </c>
      <c r="B27" s="766">
        <v>50475.447200591465</v>
      </c>
      <c r="C27" s="39"/>
      <c r="D27" s="39">
        <v>23135.250931885243</v>
      </c>
      <c r="E27" s="39">
        <v>12133.041203763236</v>
      </c>
      <c r="F27" s="39">
        <v>11002.2097281223</v>
      </c>
      <c r="G27" s="39"/>
      <c r="H27" s="39">
        <v>18853.836614135747</v>
      </c>
      <c r="I27" s="39">
        <v>9480.8435876975836</v>
      </c>
      <c r="J27" s="39">
        <v>9372.9930264365121</v>
      </c>
      <c r="K27" s="39"/>
      <c r="L27" s="39">
        <v>8486.3596545768487</v>
      </c>
      <c r="M27" s="39">
        <v>2929.0008680892374</v>
      </c>
      <c r="N27" s="39">
        <v>5557.3587864877536</v>
      </c>
    </row>
    <row r="28" spans="1:14" s="95" customFormat="1" x14ac:dyDescent="0.2">
      <c r="A28" s="115" t="s">
        <v>520</v>
      </c>
      <c r="B28" s="766">
        <v>2577.6065386809018</v>
      </c>
      <c r="C28" s="39"/>
      <c r="D28" s="39">
        <v>805.06328223800494</v>
      </c>
      <c r="E28" s="39">
        <v>432.30638852394264</v>
      </c>
      <c r="F28" s="39">
        <v>372.75689371405679</v>
      </c>
      <c r="G28" s="39"/>
      <c r="H28" s="39">
        <v>1117.4732613125102</v>
      </c>
      <c r="I28" s="39">
        <v>632.90971588691036</v>
      </c>
      <c r="J28" s="39">
        <v>484.563545425602</v>
      </c>
      <c r="K28" s="39"/>
      <c r="L28" s="39">
        <v>655.06999513036726</v>
      </c>
      <c r="M28" s="39">
        <v>260.61524298155581</v>
      </c>
      <c r="N28" s="39">
        <v>394.45475214881071</v>
      </c>
    </row>
    <row r="29" spans="1:14" x14ac:dyDescent="0.2">
      <c r="A29" s="115" t="s">
        <v>521</v>
      </c>
      <c r="B29" s="766">
        <v>4602.8973749041825</v>
      </c>
      <c r="C29" s="39"/>
      <c r="D29" s="39">
        <v>1733.1167361780524</v>
      </c>
      <c r="E29" s="39">
        <v>1036.2739885223236</v>
      </c>
      <c r="F29" s="39">
        <v>696.84274765570569</v>
      </c>
      <c r="G29" s="39"/>
      <c r="H29" s="39">
        <v>1604.4738362572023</v>
      </c>
      <c r="I29" s="39">
        <v>885.15262116117378</v>
      </c>
      <c r="J29" s="39">
        <v>719.32121509602962</v>
      </c>
      <c r="K29" s="39"/>
      <c r="L29" s="39">
        <v>1265.3068024689321</v>
      </c>
      <c r="M29" s="39">
        <v>408.47578637830003</v>
      </c>
      <c r="N29" s="39">
        <v>856.83101609063044</v>
      </c>
    </row>
    <row r="30" spans="1:14" x14ac:dyDescent="0.2">
      <c r="A30" s="114" t="s">
        <v>522</v>
      </c>
      <c r="B30" s="765">
        <v>14508.268156710163</v>
      </c>
      <c r="C30" s="40"/>
      <c r="D30" s="40">
        <v>5553.6710251317409</v>
      </c>
      <c r="E30" s="40">
        <v>2914.3788214672504</v>
      </c>
      <c r="F30" s="40">
        <v>2639.2922036645728</v>
      </c>
      <c r="G30" s="40"/>
      <c r="H30" s="40">
        <v>5850.9408362645363</v>
      </c>
      <c r="I30" s="40">
        <v>3058.9792451575449</v>
      </c>
      <c r="J30" s="40">
        <v>2791.9615911071046</v>
      </c>
      <c r="K30" s="40"/>
      <c r="L30" s="40">
        <v>3103.6562953155176</v>
      </c>
      <c r="M30" s="40">
        <v>1284.7609307850339</v>
      </c>
      <c r="N30" s="40">
        <v>1818.8953645304778</v>
      </c>
    </row>
    <row r="31" spans="1:14" x14ac:dyDescent="0.2">
      <c r="A31" s="115" t="s">
        <v>522</v>
      </c>
      <c r="B31" s="766">
        <v>14508.268156710163</v>
      </c>
      <c r="C31" s="39"/>
      <c r="D31" s="39">
        <v>5553.6710251317409</v>
      </c>
      <c r="E31" s="39">
        <v>2914.3788214672504</v>
      </c>
      <c r="F31" s="39">
        <v>2639.2922036645728</v>
      </c>
      <c r="G31" s="39"/>
      <c r="H31" s="39">
        <v>5850.9408362645363</v>
      </c>
      <c r="I31" s="39">
        <v>3058.9792451575449</v>
      </c>
      <c r="J31" s="39">
        <v>2791.9615911071046</v>
      </c>
      <c r="K31" s="39"/>
      <c r="L31" s="39">
        <v>3103.6562953155176</v>
      </c>
      <c r="M31" s="39">
        <v>1284.7609307850339</v>
      </c>
      <c r="N31" s="39">
        <v>1818.8953645304778</v>
      </c>
    </row>
    <row r="32" spans="1:14" x14ac:dyDescent="0.2">
      <c r="A32" s="114" t="s">
        <v>523</v>
      </c>
      <c r="B32" s="765">
        <v>12650.876843021466</v>
      </c>
      <c r="C32" s="40"/>
      <c r="D32" s="40">
        <v>4300.7201356732576</v>
      </c>
      <c r="E32" s="40">
        <v>2482.2690144203057</v>
      </c>
      <c r="F32" s="40">
        <v>1818.4511212529833</v>
      </c>
      <c r="G32" s="40"/>
      <c r="H32" s="40">
        <v>5260.1443860588306</v>
      </c>
      <c r="I32" s="40">
        <v>3069.5351294779762</v>
      </c>
      <c r="J32" s="40">
        <v>2190.6092565809076</v>
      </c>
      <c r="K32" s="40"/>
      <c r="L32" s="40">
        <v>3090.012321290561</v>
      </c>
      <c r="M32" s="40">
        <v>1282.804595731875</v>
      </c>
      <c r="N32" s="40">
        <v>1807.2077255586796</v>
      </c>
    </row>
    <row r="33" spans="1:14" x14ac:dyDescent="0.2">
      <c r="A33" s="115" t="s">
        <v>523</v>
      </c>
      <c r="B33" s="766">
        <v>8109.9304200064171</v>
      </c>
      <c r="C33" s="39"/>
      <c r="D33" s="39">
        <v>2898.0556850882172</v>
      </c>
      <c r="E33" s="39">
        <v>1663.1307301380389</v>
      </c>
      <c r="F33" s="39">
        <v>1234.9249549501822</v>
      </c>
      <c r="G33" s="39"/>
      <c r="H33" s="39">
        <v>3291.8478888060067</v>
      </c>
      <c r="I33" s="39">
        <v>1866.451293534896</v>
      </c>
      <c r="J33" s="39">
        <v>1425.3965952710894</v>
      </c>
      <c r="K33" s="39"/>
      <c r="L33" s="39">
        <v>1920.0268461123826</v>
      </c>
      <c r="M33" s="39">
        <v>763.32162933682127</v>
      </c>
      <c r="N33" s="39">
        <v>1156.7052167755576</v>
      </c>
    </row>
    <row r="34" spans="1:14" x14ac:dyDescent="0.2">
      <c r="A34" s="115" t="s">
        <v>538</v>
      </c>
      <c r="B34" s="766">
        <v>4540.9464230160947</v>
      </c>
      <c r="C34" s="39"/>
      <c r="D34" s="39">
        <v>1402.6644505850577</v>
      </c>
      <c r="E34" s="39">
        <v>819.13828428226202</v>
      </c>
      <c r="F34" s="39">
        <v>583.52616630278192</v>
      </c>
      <c r="G34" s="39"/>
      <c r="H34" s="39">
        <v>1968.2964972528773</v>
      </c>
      <c r="I34" s="39">
        <v>1203.0838359430616</v>
      </c>
      <c r="J34" s="39">
        <v>765.21266130981462</v>
      </c>
      <c r="K34" s="39"/>
      <c r="L34" s="39">
        <v>1169.9854751781716</v>
      </c>
      <c r="M34" s="39">
        <v>519.48296639504929</v>
      </c>
      <c r="N34" s="39">
        <v>650.5025087831217</v>
      </c>
    </row>
    <row r="35" spans="1:14" x14ac:dyDescent="0.2">
      <c r="A35" s="114" t="s">
        <v>524</v>
      </c>
      <c r="B35" s="765">
        <v>6699.7527630978948</v>
      </c>
      <c r="C35" s="40"/>
      <c r="D35" s="40">
        <v>2249.7290139450593</v>
      </c>
      <c r="E35" s="40">
        <v>1276.3833716646964</v>
      </c>
      <c r="F35" s="40">
        <v>973.34564228034731</v>
      </c>
      <c r="G35" s="40"/>
      <c r="H35" s="40">
        <v>2645.9948779378265</v>
      </c>
      <c r="I35" s="40">
        <v>1625.1034700411526</v>
      </c>
      <c r="J35" s="40">
        <v>1020.8914078966673</v>
      </c>
      <c r="K35" s="40"/>
      <c r="L35" s="40">
        <v>1804.0288712151396</v>
      </c>
      <c r="M35" s="40">
        <v>756.73194963049809</v>
      </c>
      <c r="N35" s="40">
        <v>1047.2969215846381</v>
      </c>
    </row>
    <row r="36" spans="1:14" x14ac:dyDescent="0.2">
      <c r="A36" s="115" t="s">
        <v>524</v>
      </c>
      <c r="B36" s="766">
        <v>6699.7527630978948</v>
      </c>
      <c r="C36" s="39"/>
      <c r="D36" s="39">
        <v>2249.7290139450593</v>
      </c>
      <c r="E36" s="39">
        <v>1276.3833716646964</v>
      </c>
      <c r="F36" s="39">
        <v>973.34564228034731</v>
      </c>
      <c r="G36" s="39"/>
      <c r="H36" s="39">
        <v>2645.9948779378265</v>
      </c>
      <c r="I36" s="39">
        <v>1625.1034700411526</v>
      </c>
      <c r="J36" s="39">
        <v>1020.8914078966673</v>
      </c>
      <c r="K36" s="39"/>
      <c r="L36" s="39">
        <v>1804.0288712151396</v>
      </c>
      <c r="M36" s="39">
        <v>756.73194963049809</v>
      </c>
      <c r="N36" s="39">
        <v>1047.2969215846381</v>
      </c>
    </row>
    <row r="37" spans="1:14" x14ac:dyDescent="0.2">
      <c r="A37" s="114" t="s">
        <v>525</v>
      </c>
      <c r="B37" s="765">
        <v>11940.115947704704</v>
      </c>
      <c r="C37" s="40"/>
      <c r="D37" s="40">
        <v>3460.558496136493</v>
      </c>
      <c r="E37" s="40">
        <v>1780.343067411522</v>
      </c>
      <c r="F37" s="40">
        <v>1680.21542872498</v>
      </c>
      <c r="G37" s="40"/>
      <c r="H37" s="40">
        <v>5835.233393753414</v>
      </c>
      <c r="I37" s="40">
        <v>3067.0052624325849</v>
      </c>
      <c r="J37" s="40">
        <v>2768.2281313209742</v>
      </c>
      <c r="K37" s="40"/>
      <c r="L37" s="40">
        <v>2644.3240578156874</v>
      </c>
      <c r="M37" s="40">
        <v>1112.906973300893</v>
      </c>
      <c r="N37" s="40">
        <v>1531.4170845147803</v>
      </c>
    </row>
    <row r="38" spans="1:14" x14ac:dyDescent="0.2">
      <c r="A38" s="115" t="s">
        <v>525</v>
      </c>
      <c r="B38" s="766">
        <v>11940.115947704704</v>
      </c>
      <c r="C38" s="39"/>
      <c r="D38" s="39">
        <v>3460.558496136493</v>
      </c>
      <c r="E38" s="39">
        <v>1780.343067411522</v>
      </c>
      <c r="F38" s="39">
        <v>1680.21542872498</v>
      </c>
      <c r="G38" s="39"/>
      <c r="H38" s="39">
        <v>5835.233393753414</v>
      </c>
      <c r="I38" s="39">
        <v>3067.0052624325849</v>
      </c>
      <c r="J38" s="39">
        <v>2768.2281313209742</v>
      </c>
      <c r="K38" s="39"/>
      <c r="L38" s="39">
        <v>2644.3240578156874</v>
      </c>
      <c r="M38" s="39">
        <v>1112.906973300893</v>
      </c>
      <c r="N38" s="39">
        <v>1531.4170845147803</v>
      </c>
    </row>
    <row r="39" spans="1:14" x14ac:dyDescent="0.2">
      <c r="A39" s="114" t="s">
        <v>526</v>
      </c>
      <c r="B39" s="765">
        <v>14046.404404231424</v>
      </c>
      <c r="C39" s="40"/>
      <c r="D39" s="40">
        <v>4985.622624588812</v>
      </c>
      <c r="E39" s="40">
        <v>2708.0939456682368</v>
      </c>
      <c r="F39" s="40">
        <v>2277.5286789206584</v>
      </c>
      <c r="G39" s="40"/>
      <c r="H39" s="40">
        <v>6331.7863431185251</v>
      </c>
      <c r="I39" s="40">
        <v>3356.4965505132891</v>
      </c>
      <c r="J39" s="40">
        <v>2975.2897926054352</v>
      </c>
      <c r="K39" s="40"/>
      <c r="L39" s="40">
        <v>2728.9954365255976</v>
      </c>
      <c r="M39" s="40">
        <v>962.11436046658491</v>
      </c>
      <c r="N39" s="40">
        <v>1766.8810760589884</v>
      </c>
    </row>
    <row r="40" spans="1:14" x14ac:dyDescent="0.2">
      <c r="A40" s="115" t="s">
        <v>527</v>
      </c>
      <c r="B40" s="766">
        <v>4975.4977403907205</v>
      </c>
      <c r="C40" s="39"/>
      <c r="D40" s="39">
        <v>1827.1904739056843</v>
      </c>
      <c r="E40" s="39">
        <v>980.15658215483734</v>
      </c>
      <c r="F40" s="39">
        <v>847.03389175082532</v>
      </c>
      <c r="G40" s="39"/>
      <c r="H40" s="39">
        <v>2033.124217163677</v>
      </c>
      <c r="I40" s="39">
        <v>1079.1304757396097</v>
      </c>
      <c r="J40" s="39">
        <v>953.99374142406816</v>
      </c>
      <c r="K40" s="39"/>
      <c r="L40" s="39">
        <v>1115.1830493214115</v>
      </c>
      <c r="M40" s="39">
        <v>393.74035325084412</v>
      </c>
      <c r="N40" s="39">
        <v>721.44269607056697</v>
      </c>
    </row>
    <row r="41" spans="1:14" x14ac:dyDescent="0.2">
      <c r="A41" s="115" t="s">
        <v>528</v>
      </c>
      <c r="B41" s="766">
        <v>9070.9066638419226</v>
      </c>
      <c r="C41" s="39"/>
      <c r="D41" s="39">
        <v>3158.4321506832039</v>
      </c>
      <c r="E41" s="39">
        <v>1727.937363513395</v>
      </c>
      <c r="F41" s="39">
        <v>1430.4947871698141</v>
      </c>
      <c r="G41" s="39"/>
      <c r="H41" s="39">
        <v>4298.6621259550229</v>
      </c>
      <c r="I41" s="39">
        <v>2277.3660747736549</v>
      </c>
      <c r="J41" s="39">
        <v>2021.2960511813626</v>
      </c>
      <c r="K41" s="39"/>
      <c r="L41" s="39">
        <v>1613.812387204161</v>
      </c>
      <c r="M41" s="39">
        <v>568.37400721573806</v>
      </c>
      <c r="N41" s="39">
        <v>1045.4383799884206</v>
      </c>
    </row>
    <row r="42" spans="1:14" x14ac:dyDescent="0.2">
      <c r="A42" s="114" t="s">
        <v>529</v>
      </c>
      <c r="B42" s="765">
        <v>8932.6835168709476</v>
      </c>
      <c r="C42" s="40"/>
      <c r="D42" s="40">
        <v>2836.6683454438839</v>
      </c>
      <c r="E42" s="40">
        <v>1486.036206757871</v>
      </c>
      <c r="F42" s="40">
        <v>1350.6321386860129</v>
      </c>
      <c r="G42" s="40"/>
      <c r="H42" s="40">
        <v>3698.7429977371016</v>
      </c>
      <c r="I42" s="40">
        <v>1985.1853493280967</v>
      </c>
      <c r="J42" s="40">
        <v>1713.5576484089911</v>
      </c>
      <c r="K42" s="40"/>
      <c r="L42" s="40">
        <v>2397.272173690385</v>
      </c>
      <c r="M42" s="40">
        <v>858.14777832048492</v>
      </c>
      <c r="N42" s="40">
        <v>1539.1243953698938</v>
      </c>
    </row>
    <row r="43" spans="1:14" x14ac:dyDescent="0.2">
      <c r="A43" s="115" t="s">
        <v>529</v>
      </c>
      <c r="B43" s="766">
        <v>8932.6835168709476</v>
      </c>
      <c r="C43" s="39"/>
      <c r="D43" s="39">
        <v>2836.6683454438839</v>
      </c>
      <c r="E43" s="39">
        <v>1486.036206757871</v>
      </c>
      <c r="F43" s="39">
        <v>1350.6321386860129</v>
      </c>
      <c r="G43" s="39"/>
      <c r="H43" s="39">
        <v>3698.7429977371016</v>
      </c>
      <c r="I43" s="39">
        <v>1985.1853493280967</v>
      </c>
      <c r="J43" s="39">
        <v>1713.5576484089911</v>
      </c>
      <c r="K43" s="39"/>
      <c r="L43" s="39">
        <v>2397.272173690385</v>
      </c>
      <c r="M43" s="39">
        <v>858.14777832048492</v>
      </c>
      <c r="N43" s="39">
        <v>1539.1243953698938</v>
      </c>
    </row>
    <row r="44" spans="1:14" x14ac:dyDescent="0.2">
      <c r="B44" s="100"/>
    </row>
    <row r="46" spans="1:14" x14ac:dyDescent="0.2">
      <c r="A46" s="95"/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</row>
    <row r="48" spans="1:14" x14ac:dyDescent="0.2">
      <c r="A48" s="95"/>
      <c r="B48" s="95"/>
      <c r="C48" s="95"/>
      <c r="D48" s="95"/>
      <c r="E48" s="95"/>
      <c r="F48" s="95"/>
      <c r="G48" s="95"/>
      <c r="H48" s="95"/>
      <c r="I48" s="95"/>
      <c r="J48" s="95"/>
      <c r="K48" s="95"/>
      <c r="L48" s="95"/>
      <c r="M48" s="95"/>
      <c r="N48" s="95"/>
    </row>
    <row r="50" spans="1:14" x14ac:dyDescent="0.2">
      <c r="A50" s="95"/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</row>
    <row r="52" spans="1:14" x14ac:dyDescent="0.2">
      <c r="A52" s="95"/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</row>
    <row r="54" spans="1:14" x14ac:dyDescent="0.2">
      <c r="A54" s="95"/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</row>
    <row r="56" spans="1:14" x14ac:dyDescent="0.2">
      <c r="A56" s="95"/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</row>
  </sheetData>
  <mergeCells count="7">
    <mergeCell ref="A2:A4"/>
    <mergeCell ref="B2:B4"/>
    <mergeCell ref="A1:N1"/>
    <mergeCell ref="D2:N2"/>
    <mergeCell ref="D3:F3"/>
    <mergeCell ref="H3:J3"/>
    <mergeCell ref="L3:N3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42"/>
  <sheetViews>
    <sheetView topLeftCell="A10" zoomScale="120" zoomScaleNormal="120" workbookViewId="0">
      <selection activeCell="M12" sqref="M12"/>
    </sheetView>
  </sheetViews>
  <sheetFormatPr defaultRowHeight="12" x14ac:dyDescent="0.2"/>
  <cols>
    <col min="1" max="1" width="17.7109375" style="92" customWidth="1"/>
    <col min="2" max="2" width="9.85546875" style="92" bestFit="1" customWidth="1"/>
    <col min="3" max="4" width="9.28515625" style="92" bestFit="1" customWidth="1"/>
    <col min="5" max="5" width="3.7109375" style="92" customWidth="1"/>
    <col min="6" max="8" width="9.28515625" style="92" bestFit="1" customWidth="1"/>
    <col min="9" max="16384" width="9.140625" style="92"/>
  </cols>
  <sheetData>
    <row r="1" spans="1:9" ht="21" customHeight="1" x14ac:dyDescent="0.2">
      <c r="A1" s="530" t="s">
        <v>467</v>
      </c>
      <c r="B1" s="530"/>
      <c r="C1" s="530"/>
      <c r="D1" s="530"/>
      <c r="E1" s="530"/>
      <c r="F1" s="530"/>
      <c r="G1" s="530"/>
      <c r="H1" s="530"/>
    </row>
    <row r="2" spans="1:9" x14ac:dyDescent="0.2">
      <c r="A2" s="525" t="s">
        <v>489</v>
      </c>
      <c r="B2" s="531" t="s">
        <v>488</v>
      </c>
      <c r="C2" s="531"/>
      <c r="D2" s="531"/>
      <c r="E2" s="146"/>
      <c r="F2" s="532" t="s">
        <v>223</v>
      </c>
      <c r="G2" s="532"/>
      <c r="H2" s="532"/>
    </row>
    <row r="3" spans="1:9" x14ac:dyDescent="0.2">
      <c r="A3" s="768"/>
      <c r="B3" s="461" t="s">
        <v>1</v>
      </c>
      <c r="C3" s="461" t="s">
        <v>2</v>
      </c>
      <c r="D3" s="461" t="s">
        <v>3</v>
      </c>
      <c r="E3" s="769"/>
      <c r="F3" s="462" t="s">
        <v>1</v>
      </c>
      <c r="G3" s="462" t="s">
        <v>2</v>
      </c>
      <c r="H3" s="462" t="s">
        <v>3</v>
      </c>
    </row>
    <row r="4" spans="1:9" x14ac:dyDescent="0.2">
      <c r="A4" s="756" t="s">
        <v>507</v>
      </c>
      <c r="B4" s="209">
        <v>118960.17880156774</v>
      </c>
      <c r="C4" s="209">
        <v>60280.369748293546</v>
      </c>
      <c r="D4" s="209">
        <v>58679.809053000004</v>
      </c>
      <c r="E4" s="770"/>
      <c r="F4" s="209">
        <v>19432.002741996603</v>
      </c>
      <c r="G4" s="209">
        <v>10205.486483723234</v>
      </c>
      <c r="H4" s="209">
        <v>9226.5162582787052</v>
      </c>
      <c r="I4" s="425"/>
    </row>
    <row r="5" spans="1:9" x14ac:dyDescent="0.2">
      <c r="A5" s="679"/>
      <c r="B5" s="40"/>
      <c r="C5" s="40"/>
      <c r="D5" s="40"/>
      <c r="E5" s="771"/>
      <c r="F5" s="40"/>
      <c r="G5" s="40"/>
      <c r="H5" s="40"/>
      <c r="I5" s="425"/>
    </row>
    <row r="6" spans="1:9" x14ac:dyDescent="0.2">
      <c r="A6" s="293" t="s">
        <v>440</v>
      </c>
      <c r="B6" s="209"/>
      <c r="C6" s="209"/>
      <c r="D6" s="209"/>
      <c r="E6" s="367"/>
      <c r="F6" s="209"/>
      <c r="G6" s="209"/>
      <c r="H6" s="209"/>
    </row>
    <row r="7" spans="1:9" x14ac:dyDescent="0.2">
      <c r="A7" s="113" t="s">
        <v>199</v>
      </c>
      <c r="B7" s="39">
        <v>90800.878992824219</v>
      </c>
      <c r="C7" s="39">
        <v>45536.021310241922</v>
      </c>
      <c r="D7" s="39">
        <v>45264.85768245544</v>
      </c>
      <c r="E7" s="148"/>
      <c r="F7" s="39">
        <v>13260.596690117596</v>
      </c>
      <c r="G7" s="39">
        <v>6907.0243036734973</v>
      </c>
      <c r="H7" s="39">
        <v>6353.572386447393</v>
      </c>
    </row>
    <row r="8" spans="1:9" x14ac:dyDescent="0.2">
      <c r="A8" s="113" t="s">
        <v>5</v>
      </c>
      <c r="B8" s="39">
        <v>28159.299808601525</v>
      </c>
      <c r="C8" s="39">
        <v>14744.348438056961</v>
      </c>
      <c r="D8" s="39">
        <v>13414.951370549901</v>
      </c>
      <c r="E8" s="148"/>
      <c r="F8" s="39">
        <v>6171.406051883022</v>
      </c>
      <c r="G8" s="39">
        <v>3298.4621800510331</v>
      </c>
      <c r="H8" s="39">
        <v>2872.943871831968</v>
      </c>
    </row>
    <row r="9" spans="1:9" s="95" customFormat="1" x14ac:dyDescent="0.2">
      <c r="A9" s="294" t="s">
        <v>473</v>
      </c>
      <c r="B9" s="209"/>
      <c r="C9" s="209"/>
      <c r="D9" s="209"/>
      <c r="E9" s="367"/>
      <c r="F9" s="209"/>
      <c r="G9" s="209"/>
      <c r="H9" s="209"/>
    </row>
    <row r="10" spans="1:9" x14ac:dyDescent="0.2">
      <c r="A10" s="114" t="s">
        <v>508</v>
      </c>
      <c r="B10" s="40">
        <v>36922.752025577982</v>
      </c>
      <c r="C10" s="40">
        <v>18380.722215809012</v>
      </c>
      <c r="D10" s="40">
        <v>18542.029809774303</v>
      </c>
      <c r="E10" s="147"/>
      <c r="F10" s="40">
        <v>5701.3890970528128</v>
      </c>
      <c r="G10" s="40">
        <v>2949.4259206948718</v>
      </c>
      <c r="H10" s="40">
        <v>2751.96317635792</v>
      </c>
    </row>
    <row r="11" spans="1:9" s="95" customFormat="1" x14ac:dyDescent="0.2">
      <c r="A11" s="115" t="s">
        <v>508</v>
      </c>
      <c r="B11" s="39">
        <v>36405.45525872377</v>
      </c>
      <c r="C11" s="39">
        <v>18123.464415088503</v>
      </c>
      <c r="D11" s="39">
        <v>18281.9908436406</v>
      </c>
      <c r="E11" s="148"/>
      <c r="F11" s="39">
        <v>5419.1008076133676</v>
      </c>
      <c r="G11" s="39">
        <v>2802.0241537954571</v>
      </c>
      <c r="H11" s="39">
        <v>2617.0766538178896</v>
      </c>
    </row>
    <row r="12" spans="1:9" x14ac:dyDescent="0.2">
      <c r="A12" s="115" t="s">
        <v>509</v>
      </c>
      <c r="B12" s="39">
        <v>517.29676685452921</v>
      </c>
      <c r="C12" s="39">
        <v>257.25780072066647</v>
      </c>
      <c r="D12" s="39">
        <v>260.03896613386286</v>
      </c>
      <c r="E12" s="148"/>
      <c r="F12" s="39">
        <v>282.28828943943398</v>
      </c>
      <c r="G12" s="39">
        <v>147.40176689940901</v>
      </c>
      <c r="H12" s="39">
        <v>134.88652254002525</v>
      </c>
    </row>
    <row r="13" spans="1:9" x14ac:dyDescent="0.2">
      <c r="A13" s="114" t="s">
        <v>510</v>
      </c>
      <c r="B13" s="40">
        <v>38602.575935147572</v>
      </c>
      <c r="C13" s="40">
        <v>19434.783907409797</v>
      </c>
      <c r="D13" s="40">
        <v>19167.792027743108</v>
      </c>
      <c r="E13" s="147"/>
      <c r="F13" s="40">
        <v>5174.3582512520752</v>
      </c>
      <c r="G13" s="40">
        <v>2694.9492853873917</v>
      </c>
      <c r="H13" s="40">
        <v>2479.4089658646626</v>
      </c>
    </row>
    <row r="14" spans="1:9" s="95" customFormat="1" x14ac:dyDescent="0.2">
      <c r="A14" s="115" t="s">
        <v>510</v>
      </c>
      <c r="B14" s="39">
        <v>36958.907175949513</v>
      </c>
      <c r="C14" s="39">
        <v>18575.40379473264</v>
      </c>
      <c r="D14" s="39">
        <v>18383.503381222206</v>
      </c>
      <c r="E14" s="148"/>
      <c r="F14" s="39">
        <v>4812.8067475365297</v>
      </c>
      <c r="G14" s="39">
        <v>2514.1735335296189</v>
      </c>
      <c r="H14" s="39">
        <v>2298.6332140068898</v>
      </c>
    </row>
    <row r="15" spans="1:9" x14ac:dyDescent="0.2">
      <c r="A15" s="115" t="s">
        <v>511</v>
      </c>
      <c r="B15" s="39">
        <v>449.15821423121741</v>
      </c>
      <c r="C15" s="39">
        <v>223.88381576230975</v>
      </c>
      <c r="D15" s="39">
        <v>225.27439846890795</v>
      </c>
      <c r="E15" s="148"/>
      <c r="F15" s="39">
        <v>58.404473677124479</v>
      </c>
      <c r="G15" s="39">
        <v>31.983402251758637</v>
      </c>
      <c r="H15" s="39">
        <v>26.421071425365827</v>
      </c>
    </row>
    <row r="16" spans="1:9" s="95" customFormat="1" x14ac:dyDescent="0.2">
      <c r="A16" s="115" t="s">
        <v>512</v>
      </c>
      <c r="B16" s="39">
        <v>749.52407885643731</v>
      </c>
      <c r="C16" s="39">
        <v>385.19140972770043</v>
      </c>
      <c r="D16" s="39">
        <v>364.3326691287275</v>
      </c>
      <c r="E16" s="148"/>
      <c r="F16" s="39">
        <v>166.86992479178375</v>
      </c>
      <c r="G16" s="39">
        <v>80.653796982695638</v>
      </c>
      <c r="H16" s="39">
        <v>86.21612780908842</v>
      </c>
    </row>
    <row r="17" spans="1:8" x14ac:dyDescent="0.2">
      <c r="A17" s="115" t="s">
        <v>513</v>
      </c>
      <c r="B17" s="39">
        <v>444.98646611142283</v>
      </c>
      <c r="C17" s="39">
        <v>250.30488718767546</v>
      </c>
      <c r="D17" s="39">
        <v>194.68157892374765</v>
      </c>
      <c r="E17" s="148"/>
      <c r="F17" s="39">
        <v>136.27710524662345</v>
      </c>
      <c r="G17" s="39">
        <v>68.138552623311881</v>
      </c>
      <c r="H17" s="39">
        <v>68.138552623311881</v>
      </c>
    </row>
    <row r="18" spans="1:8" s="95" customFormat="1" x14ac:dyDescent="0.2">
      <c r="A18" s="114" t="s">
        <v>514</v>
      </c>
      <c r="B18" s="40">
        <v>9136.1283823498779</v>
      </c>
      <c r="C18" s="40">
        <v>4641.7650746249446</v>
      </c>
      <c r="D18" s="40">
        <v>4494.3633077255299</v>
      </c>
      <c r="E18" s="147"/>
      <c r="F18" s="40">
        <v>1188.9482141414849</v>
      </c>
      <c r="G18" s="40">
        <v>616.02813902300511</v>
      </c>
      <c r="H18" s="40">
        <v>572.92007511845929</v>
      </c>
    </row>
    <row r="19" spans="1:8" x14ac:dyDescent="0.2">
      <c r="A19" s="115" t="s">
        <v>514</v>
      </c>
      <c r="B19" s="39">
        <v>8148.8146606657365</v>
      </c>
      <c r="C19" s="39">
        <v>4135.5929694231809</v>
      </c>
      <c r="D19" s="39">
        <v>4013.2216912425347</v>
      </c>
      <c r="E19" s="148"/>
      <c r="F19" s="39">
        <v>1056.8428570146509</v>
      </c>
      <c r="G19" s="39">
        <v>539.54609016010124</v>
      </c>
      <c r="H19" s="39">
        <v>517.29676685452921</v>
      </c>
    </row>
    <row r="20" spans="1:8" s="95" customFormat="1" x14ac:dyDescent="0.2">
      <c r="A20" s="115" t="s">
        <v>515</v>
      </c>
      <c r="B20" s="39">
        <v>987.31372168473843</v>
      </c>
      <c r="C20" s="39">
        <v>506.17210520174342</v>
      </c>
      <c r="D20" s="39">
        <v>481.14161648297591</v>
      </c>
      <c r="E20" s="148"/>
      <c r="F20" s="39">
        <v>132.10535712682886</v>
      </c>
      <c r="G20" s="39">
        <v>76.482048862901053</v>
      </c>
      <c r="H20" s="39">
        <v>55.623308263928074</v>
      </c>
    </row>
    <row r="21" spans="1:8" x14ac:dyDescent="0.2">
      <c r="A21" s="114" t="s">
        <v>516</v>
      </c>
      <c r="B21" s="40">
        <v>7510.5371983371388</v>
      </c>
      <c r="C21" s="40">
        <v>3908.9279882476658</v>
      </c>
      <c r="D21" s="40">
        <v>3601.6092100894521</v>
      </c>
      <c r="E21" s="147"/>
      <c r="F21" s="40">
        <v>1298.8042479627468</v>
      </c>
      <c r="G21" s="40">
        <v>725.88417284426703</v>
      </c>
      <c r="H21" s="40">
        <v>572.92007511845929</v>
      </c>
    </row>
    <row r="22" spans="1:8" x14ac:dyDescent="0.2">
      <c r="A22" s="115" t="s">
        <v>516</v>
      </c>
      <c r="B22" s="39">
        <v>4130.0306385967879</v>
      </c>
      <c r="C22" s="39">
        <v>2056.671823058794</v>
      </c>
      <c r="D22" s="39">
        <v>2073.358815537973</v>
      </c>
      <c r="E22" s="148"/>
      <c r="F22" s="39">
        <v>678.60436081992646</v>
      </c>
      <c r="G22" s="39">
        <v>379.62907890130765</v>
      </c>
      <c r="H22" s="39">
        <v>298.97528191861232</v>
      </c>
    </row>
    <row r="23" spans="1:8" s="95" customFormat="1" x14ac:dyDescent="0.2">
      <c r="A23" s="115" t="s">
        <v>517</v>
      </c>
      <c r="B23" s="39">
        <v>1757.69654114017</v>
      </c>
      <c r="C23" s="39">
        <v>953.93973672638037</v>
      </c>
      <c r="D23" s="39">
        <v>803.75680441376915</v>
      </c>
      <c r="E23" s="148"/>
      <c r="F23" s="39">
        <v>201.63449245673863</v>
      </c>
      <c r="G23" s="39">
        <v>111.24661652785593</v>
      </c>
      <c r="H23" s="39">
        <v>90.387875928883005</v>
      </c>
    </row>
    <row r="24" spans="1:8" x14ac:dyDescent="0.2">
      <c r="A24" s="115" t="s">
        <v>518</v>
      </c>
      <c r="B24" s="39">
        <v>1622.8100186001395</v>
      </c>
      <c r="C24" s="39">
        <v>898.31642846245029</v>
      </c>
      <c r="D24" s="39">
        <v>724.49359013766878</v>
      </c>
      <c r="E24" s="148"/>
      <c r="F24" s="39">
        <v>418.56539468605712</v>
      </c>
      <c r="G24" s="39">
        <v>235.00847741509531</v>
      </c>
      <c r="H24" s="39">
        <v>183.55691727096209</v>
      </c>
    </row>
    <row r="25" spans="1:8" s="95" customFormat="1" x14ac:dyDescent="0.2">
      <c r="A25" s="114" t="s">
        <v>519</v>
      </c>
      <c r="B25" s="40">
        <v>13477.527592346782</v>
      </c>
      <c r="C25" s="40">
        <v>6948.7417848714449</v>
      </c>
      <c r="D25" s="40">
        <v>6528.7858074787728</v>
      </c>
      <c r="E25" s="147"/>
      <c r="F25" s="40">
        <v>2795.0712402624658</v>
      </c>
      <c r="G25" s="40">
        <v>1442.0342667423668</v>
      </c>
      <c r="H25" s="40">
        <v>1353.0369735200786</v>
      </c>
    </row>
    <row r="26" spans="1:8" x14ac:dyDescent="0.2">
      <c r="A26" s="115" t="s">
        <v>519</v>
      </c>
      <c r="B26" s="39">
        <v>11990.994678994222</v>
      </c>
      <c r="C26" s="39">
        <v>6161.6719729368342</v>
      </c>
      <c r="D26" s="39">
        <v>5829.322706059852</v>
      </c>
      <c r="E26" s="148"/>
      <c r="F26" s="39">
        <v>2439.0820673733133</v>
      </c>
      <c r="G26" s="39">
        <v>1269.6020111241835</v>
      </c>
      <c r="H26" s="39">
        <v>1169.4800562491093</v>
      </c>
    </row>
    <row r="27" spans="1:8" s="95" customFormat="1" x14ac:dyDescent="0.2">
      <c r="A27" s="115" t="s">
        <v>520</v>
      </c>
      <c r="B27" s="39">
        <v>490.87569542916327</v>
      </c>
      <c r="C27" s="39">
        <v>254.47663530747005</v>
      </c>
      <c r="D27" s="39">
        <v>236.39906012169351</v>
      </c>
      <c r="E27" s="148"/>
      <c r="F27" s="39">
        <v>116.80894735424872</v>
      </c>
      <c r="G27" s="39">
        <v>52.842142850731669</v>
      </c>
      <c r="H27" s="39">
        <v>63.966804503517288</v>
      </c>
    </row>
    <row r="28" spans="1:8" x14ac:dyDescent="0.2">
      <c r="A28" s="115" t="s">
        <v>521</v>
      </c>
      <c r="B28" s="39">
        <v>995.65721792432794</v>
      </c>
      <c r="C28" s="39">
        <v>532.59317662710998</v>
      </c>
      <c r="D28" s="39">
        <v>463.06404129719937</v>
      </c>
      <c r="E28" s="148"/>
      <c r="F28" s="39">
        <v>239.1802255348899</v>
      </c>
      <c r="G28" s="39">
        <v>119.59011276744511</v>
      </c>
      <c r="H28" s="39">
        <v>119.59011276744511</v>
      </c>
    </row>
    <row r="29" spans="1:8" x14ac:dyDescent="0.2">
      <c r="A29" s="114" t="s">
        <v>522</v>
      </c>
      <c r="B29" s="40">
        <v>2800.6335710888588</v>
      </c>
      <c r="C29" s="40">
        <v>1429.5190223829825</v>
      </c>
      <c r="D29" s="40">
        <v>1371.1145487058559</v>
      </c>
      <c r="E29" s="147"/>
      <c r="F29" s="40">
        <v>579.87298865145056</v>
      </c>
      <c r="G29" s="40">
        <v>305.9281954516033</v>
      </c>
      <c r="H29" s="40">
        <v>273.94479319984481</v>
      </c>
    </row>
    <row r="30" spans="1:8" x14ac:dyDescent="0.2">
      <c r="A30" s="115" t="s">
        <v>522</v>
      </c>
      <c r="B30" s="39">
        <v>2800.6335710888588</v>
      </c>
      <c r="C30" s="39">
        <v>1429.5190223829825</v>
      </c>
      <c r="D30" s="39">
        <v>1371.1145487058559</v>
      </c>
      <c r="E30" s="148"/>
      <c r="F30" s="39">
        <v>579.87298865145056</v>
      </c>
      <c r="G30" s="39">
        <v>305.9281954516033</v>
      </c>
      <c r="H30" s="39">
        <v>273.94479319984481</v>
      </c>
    </row>
    <row r="31" spans="1:8" x14ac:dyDescent="0.2">
      <c r="A31" s="114" t="s">
        <v>523</v>
      </c>
      <c r="B31" s="40">
        <v>2736.6667665853392</v>
      </c>
      <c r="C31" s="40">
        <v>1518.5163156052706</v>
      </c>
      <c r="D31" s="40">
        <v>1218.1504509800482</v>
      </c>
      <c r="E31" s="147"/>
      <c r="F31" s="40">
        <v>710.58776307168625</v>
      </c>
      <c r="G31" s="40">
        <v>401.87840220687877</v>
      </c>
      <c r="H31" s="40">
        <v>308.70936086479969</v>
      </c>
    </row>
    <row r="32" spans="1:8" x14ac:dyDescent="0.2">
      <c r="A32" s="115" t="s">
        <v>523</v>
      </c>
      <c r="B32" s="39">
        <v>1771.6023682061525</v>
      </c>
      <c r="C32" s="39">
        <v>991.48546980453318</v>
      </c>
      <c r="D32" s="39">
        <v>780.11689840159886</v>
      </c>
      <c r="E32" s="148"/>
      <c r="F32" s="39">
        <v>389.36315784749502</v>
      </c>
      <c r="G32" s="39">
        <v>228.05556388210434</v>
      </c>
      <c r="H32" s="39">
        <v>161.30759396539096</v>
      </c>
    </row>
    <row r="33" spans="1:8" x14ac:dyDescent="0.2">
      <c r="A33" s="115" t="s">
        <v>538</v>
      </c>
      <c r="B33" s="39">
        <v>965.06439837916639</v>
      </c>
      <c r="C33" s="39">
        <v>527.03084580071697</v>
      </c>
      <c r="D33" s="39">
        <v>438.03355257843185</v>
      </c>
      <c r="E33" s="148"/>
      <c r="F33" s="39">
        <v>321.22460522418345</v>
      </c>
      <c r="G33" s="39">
        <v>173.82283832477472</v>
      </c>
      <c r="H33" s="39">
        <v>147.40176689940901</v>
      </c>
    </row>
    <row r="34" spans="1:8" x14ac:dyDescent="0.2">
      <c r="A34" s="114" t="s">
        <v>524</v>
      </c>
      <c r="B34" s="40">
        <v>1344.6934772804891</v>
      </c>
      <c r="C34" s="40">
        <v>720.32184201787402</v>
      </c>
      <c r="D34" s="40">
        <v>624.37163526259462</v>
      </c>
      <c r="E34" s="147"/>
      <c r="F34" s="40">
        <v>343.47392852975457</v>
      </c>
      <c r="G34" s="40">
        <v>176.60400373797111</v>
      </c>
      <c r="H34" s="40">
        <v>166.86992479178375</v>
      </c>
    </row>
    <row r="35" spans="1:8" x14ac:dyDescent="0.2">
      <c r="A35" s="115" t="s">
        <v>524</v>
      </c>
      <c r="B35" s="39">
        <v>1344.6934772804891</v>
      </c>
      <c r="C35" s="39">
        <v>720.32184201787402</v>
      </c>
      <c r="D35" s="39">
        <v>624.37163526259462</v>
      </c>
      <c r="E35" s="148"/>
      <c r="F35" s="39">
        <v>343.47392852975457</v>
      </c>
      <c r="G35" s="39">
        <v>176.60400373797111</v>
      </c>
      <c r="H35" s="39">
        <v>166.86992479178375</v>
      </c>
    </row>
    <row r="36" spans="1:8" x14ac:dyDescent="0.2">
      <c r="A36" s="114" t="s">
        <v>525</v>
      </c>
      <c r="B36" s="40">
        <v>1875.8960712010214</v>
      </c>
      <c r="C36" s="40">
        <v>946.98682319338911</v>
      </c>
      <c r="D36" s="40">
        <v>928.90924800761184</v>
      </c>
      <c r="E36" s="147"/>
      <c r="F36" s="40">
        <v>482.5321991895741</v>
      </c>
      <c r="G36" s="40">
        <v>266.99187966685383</v>
      </c>
      <c r="H36" s="40">
        <v>215.54031952272058</v>
      </c>
    </row>
    <row r="37" spans="1:8" x14ac:dyDescent="0.2">
      <c r="A37" s="115" t="s">
        <v>525</v>
      </c>
      <c r="B37" s="39">
        <v>1875.8960712010214</v>
      </c>
      <c r="C37" s="39">
        <v>946.98682319338911</v>
      </c>
      <c r="D37" s="39">
        <v>928.90924800761184</v>
      </c>
      <c r="E37" s="148"/>
      <c r="F37" s="39">
        <v>482.5321991895741</v>
      </c>
      <c r="G37" s="39">
        <v>266.99187966685383</v>
      </c>
      <c r="H37" s="39">
        <v>215.54031952272058</v>
      </c>
    </row>
    <row r="38" spans="1:8" x14ac:dyDescent="0.2">
      <c r="A38" s="114" t="s">
        <v>526</v>
      </c>
      <c r="B38" s="40">
        <v>2892.4120297243435</v>
      </c>
      <c r="C38" s="40">
        <v>1512.9539847788776</v>
      </c>
      <c r="D38" s="40">
        <v>1379.4580449454454</v>
      </c>
      <c r="E38" s="147"/>
      <c r="F38" s="40">
        <v>663.30795104734568</v>
      </c>
      <c r="G38" s="40">
        <v>357.37975559573653</v>
      </c>
      <c r="H38" s="40">
        <v>305.9281954516033</v>
      </c>
    </row>
    <row r="39" spans="1:8" x14ac:dyDescent="0.2">
      <c r="A39" s="115" t="s">
        <v>527</v>
      </c>
      <c r="B39" s="39">
        <v>888.58234951626252</v>
      </c>
      <c r="C39" s="39">
        <v>456.11112776420839</v>
      </c>
      <c r="D39" s="39">
        <v>432.47122175203907</v>
      </c>
      <c r="E39" s="148"/>
      <c r="F39" s="39">
        <v>171.04167291157833</v>
      </c>
      <c r="G39" s="39">
        <v>84.825545102490224</v>
      </c>
      <c r="H39" s="39">
        <v>86.21612780908842</v>
      </c>
    </row>
    <row r="40" spans="1:8" x14ac:dyDescent="0.2">
      <c r="A40" s="115" t="s">
        <v>528</v>
      </c>
      <c r="B40" s="39">
        <v>2003.8296802080606</v>
      </c>
      <c r="C40" s="39">
        <v>1056.8428570146509</v>
      </c>
      <c r="D40" s="39">
        <v>946.98682319338911</v>
      </c>
      <c r="E40" s="148"/>
      <c r="F40" s="39">
        <v>492.26627813576147</v>
      </c>
      <c r="G40" s="39">
        <v>272.55421049324661</v>
      </c>
      <c r="H40" s="39">
        <v>219.71206764251517</v>
      </c>
    </row>
    <row r="41" spans="1:8" x14ac:dyDescent="0.2">
      <c r="A41" s="114" t="s">
        <v>529</v>
      </c>
      <c r="B41" s="40">
        <v>1660.3557516782923</v>
      </c>
      <c r="C41" s="40">
        <v>837.1307893721272</v>
      </c>
      <c r="D41" s="40">
        <v>823.22496230614468</v>
      </c>
      <c r="E41" s="147"/>
      <c r="F41" s="40">
        <v>493.65686084235966</v>
      </c>
      <c r="G41" s="40">
        <v>268.38246237345203</v>
      </c>
      <c r="H41" s="40">
        <v>225.27439846890795</v>
      </c>
    </row>
    <row r="42" spans="1:8" x14ac:dyDescent="0.2">
      <c r="A42" s="115" t="s">
        <v>529</v>
      </c>
      <c r="B42" s="39">
        <v>1660.3557516782923</v>
      </c>
      <c r="C42" s="39">
        <v>837.1307893721272</v>
      </c>
      <c r="D42" s="39">
        <v>823.22496230614468</v>
      </c>
      <c r="E42" s="148"/>
      <c r="F42" s="39">
        <v>493.65686084235966</v>
      </c>
      <c r="G42" s="39">
        <v>268.38246237345203</v>
      </c>
      <c r="H42" s="39">
        <v>225.27439846890795</v>
      </c>
    </row>
  </sheetData>
  <mergeCells count="4">
    <mergeCell ref="A1:H1"/>
    <mergeCell ref="A2:A3"/>
    <mergeCell ref="B2:D2"/>
    <mergeCell ref="F2:H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J55"/>
  <sheetViews>
    <sheetView zoomScale="120" zoomScaleNormal="120" workbookViewId="0">
      <selection activeCell="L9" sqref="L9"/>
    </sheetView>
  </sheetViews>
  <sheetFormatPr defaultRowHeight="12" x14ac:dyDescent="0.2"/>
  <cols>
    <col min="1" max="1" width="20.42578125" style="91" customWidth="1"/>
    <col min="2" max="4" width="9" style="91" bestFit="1" customWidth="1"/>
    <col min="5" max="5" width="3" style="91" customWidth="1"/>
    <col min="6" max="7" width="8.140625" style="91" bestFit="1" customWidth="1"/>
    <col min="8" max="8" width="8.42578125" style="91" bestFit="1" customWidth="1"/>
    <col min="9" max="16384" width="9.140625" style="92"/>
  </cols>
  <sheetData>
    <row r="1" spans="1:10" ht="26.25" customHeight="1" x14ac:dyDescent="0.2">
      <c r="A1" s="533" t="s">
        <v>468</v>
      </c>
      <c r="B1" s="533"/>
      <c r="C1" s="533"/>
      <c r="D1" s="533"/>
      <c r="E1" s="533"/>
      <c r="F1" s="533"/>
      <c r="G1" s="533"/>
      <c r="H1" s="533"/>
    </row>
    <row r="2" spans="1:10" ht="22.5" customHeight="1" x14ac:dyDescent="0.2">
      <c r="A2" s="534" t="s">
        <v>489</v>
      </c>
      <c r="B2" s="536" t="s">
        <v>224</v>
      </c>
      <c r="C2" s="536"/>
      <c r="D2" s="536"/>
      <c r="E2" s="149"/>
      <c r="F2" s="537" t="s">
        <v>225</v>
      </c>
      <c r="G2" s="537"/>
      <c r="H2" s="537"/>
    </row>
    <row r="3" spans="1:10" x14ac:dyDescent="0.2">
      <c r="A3" s="772"/>
      <c r="B3" s="773" t="s">
        <v>1</v>
      </c>
      <c r="C3" s="773" t="s">
        <v>2</v>
      </c>
      <c r="D3" s="773" t="s">
        <v>3</v>
      </c>
      <c r="E3" s="774"/>
      <c r="F3" s="773" t="s">
        <v>1</v>
      </c>
      <c r="G3" s="773" t="s">
        <v>2</v>
      </c>
      <c r="H3" s="773" t="s">
        <v>3</v>
      </c>
    </row>
    <row r="4" spans="1:10" x14ac:dyDescent="0.2">
      <c r="A4" s="756" t="s">
        <v>507</v>
      </c>
      <c r="B4" s="366">
        <v>50914.795219360443</v>
      </c>
      <c r="C4" s="366">
        <v>25743.857647241941</v>
      </c>
      <c r="D4" s="366">
        <v>25170.937572123836</v>
      </c>
      <c r="E4" s="368"/>
      <c r="F4" s="366">
        <v>5928.0540782283279</v>
      </c>
      <c r="G4" s="366">
        <v>3105.1711838338761</v>
      </c>
      <c r="H4" s="366">
        <v>2822.8828943944309</v>
      </c>
      <c r="I4" s="425"/>
      <c r="J4" s="425"/>
    </row>
    <row r="5" spans="1:10" x14ac:dyDescent="0.2">
      <c r="A5" s="17"/>
      <c r="B5" s="144"/>
      <c r="C5" s="144"/>
      <c r="D5" s="144"/>
      <c r="E5" s="150"/>
      <c r="F5" s="144"/>
      <c r="G5" s="144"/>
      <c r="H5" s="144"/>
    </row>
    <row r="6" spans="1:10" x14ac:dyDescent="0.2">
      <c r="A6" s="293" t="s">
        <v>440</v>
      </c>
      <c r="B6" s="366"/>
      <c r="C6" s="366"/>
      <c r="D6" s="366"/>
      <c r="E6" s="368"/>
      <c r="F6" s="366"/>
      <c r="G6" s="366"/>
      <c r="H6" s="366"/>
    </row>
    <row r="7" spans="1:10" x14ac:dyDescent="0.2">
      <c r="A7" s="113" t="s">
        <v>199</v>
      </c>
      <c r="B7" s="145">
        <v>39938.925916187618</v>
      </c>
      <c r="C7" s="145">
        <v>19832.490561496637</v>
      </c>
      <c r="D7" s="145">
        <v>20106.435354696314</v>
      </c>
      <c r="E7" s="151"/>
      <c r="F7" s="145">
        <v>4113.3436461176088</v>
      </c>
      <c r="G7" s="145">
        <v>2113.6857140293223</v>
      </c>
      <c r="H7" s="145">
        <v>1999.6579320882659</v>
      </c>
    </row>
    <row r="8" spans="1:10" s="95" customFormat="1" x14ac:dyDescent="0.2">
      <c r="A8" s="113" t="s">
        <v>5</v>
      </c>
      <c r="B8" s="145">
        <v>10975.869303178162</v>
      </c>
      <c r="C8" s="145">
        <v>5911.3670857491488</v>
      </c>
      <c r="D8" s="145">
        <v>5064.5022174308133</v>
      </c>
      <c r="E8" s="151"/>
      <c r="F8" s="145">
        <v>1814.7104321106983</v>
      </c>
      <c r="G8" s="145">
        <v>991.48546980453318</v>
      </c>
      <c r="H8" s="145">
        <v>823.22496230614468</v>
      </c>
    </row>
    <row r="9" spans="1:10" x14ac:dyDescent="0.2">
      <c r="A9" s="294" t="s">
        <v>473</v>
      </c>
      <c r="B9" s="366"/>
      <c r="C9" s="366"/>
      <c r="D9" s="366"/>
      <c r="E9" s="368"/>
      <c r="F9" s="366"/>
      <c r="G9" s="366"/>
      <c r="H9" s="366"/>
    </row>
    <row r="10" spans="1:10" s="95" customFormat="1" x14ac:dyDescent="0.2">
      <c r="A10" s="114" t="s">
        <v>508</v>
      </c>
      <c r="B10" s="144">
        <v>16111.291238642149</v>
      </c>
      <c r="C10" s="144">
        <v>8009.7563900059113</v>
      </c>
      <c r="D10" s="144">
        <v>8101.5348486413959</v>
      </c>
      <c r="E10" s="150"/>
      <c r="F10" s="144">
        <v>1866.1619922548336</v>
      </c>
      <c r="G10" s="144">
        <v>977.57964273855066</v>
      </c>
      <c r="H10" s="144">
        <v>888.58234951626252</v>
      </c>
    </row>
    <row r="11" spans="1:10" x14ac:dyDescent="0.2">
      <c r="A11" s="115" t="s">
        <v>508</v>
      </c>
      <c r="B11" s="145">
        <v>15913.828494305326</v>
      </c>
      <c r="C11" s="145">
        <v>7888.7756945318633</v>
      </c>
      <c r="D11" s="145">
        <v>8025.052799778492</v>
      </c>
      <c r="E11" s="151"/>
      <c r="F11" s="145">
        <v>1786.8987779787333</v>
      </c>
      <c r="G11" s="145">
        <v>928.90924800761184</v>
      </c>
      <c r="H11" s="145">
        <v>857.98952997110098</v>
      </c>
    </row>
    <row r="12" spans="1:10" x14ac:dyDescent="0.2">
      <c r="A12" s="115" t="s">
        <v>509</v>
      </c>
      <c r="B12" s="145">
        <v>197.46274433694404</v>
      </c>
      <c r="C12" s="145">
        <v>120.9806954740433</v>
      </c>
      <c r="D12" s="145">
        <v>76.482048862901053</v>
      </c>
      <c r="E12" s="151"/>
      <c r="F12" s="145">
        <v>79.263214276097443</v>
      </c>
      <c r="G12" s="145">
        <v>48.670394730937062</v>
      </c>
      <c r="H12" s="145">
        <v>30.592819545160435</v>
      </c>
    </row>
    <row r="13" spans="1:10" s="95" customFormat="1" x14ac:dyDescent="0.2">
      <c r="A13" s="114" t="s">
        <v>510</v>
      </c>
      <c r="B13" s="144">
        <v>16941.469114480762</v>
      </c>
      <c r="C13" s="144">
        <v>8493.6791719019056</v>
      </c>
      <c r="D13" s="144">
        <v>8447.7899425841933</v>
      </c>
      <c r="E13" s="150"/>
      <c r="F13" s="144">
        <v>1681.2144922772661</v>
      </c>
      <c r="G13" s="144">
        <v>889.97293222286078</v>
      </c>
      <c r="H13" s="144">
        <v>791.24156005438488</v>
      </c>
    </row>
    <row r="14" spans="1:10" x14ac:dyDescent="0.2">
      <c r="A14" s="115" t="s">
        <v>510</v>
      </c>
      <c r="B14" s="145">
        <v>16310.144565685569</v>
      </c>
      <c r="C14" s="145">
        <v>8166.8922358515138</v>
      </c>
      <c r="D14" s="145">
        <v>8143.2523298393435</v>
      </c>
      <c r="E14" s="151"/>
      <c r="F14" s="145">
        <v>1567.1867103362094</v>
      </c>
      <c r="G14" s="145">
        <v>827.39671042593943</v>
      </c>
      <c r="H14" s="145">
        <v>739.78999991024955</v>
      </c>
    </row>
    <row r="15" spans="1:10" s="95" customFormat="1" x14ac:dyDescent="0.2">
      <c r="A15" s="115" t="s">
        <v>511</v>
      </c>
      <c r="B15" s="145">
        <v>152.96409772580179</v>
      </c>
      <c r="C15" s="145">
        <v>83.434962395892029</v>
      </c>
      <c r="D15" s="145">
        <v>69.529135329910076</v>
      </c>
      <c r="E15" s="151"/>
      <c r="F15" s="145">
        <v>13.905827065982008</v>
      </c>
      <c r="G15" s="145">
        <v>11.124661652785607</v>
      </c>
      <c r="H15" s="145">
        <v>2.7811654131964016</v>
      </c>
    </row>
    <row r="16" spans="1:10" x14ac:dyDescent="0.2">
      <c r="A16" s="115" t="s">
        <v>512</v>
      </c>
      <c r="B16" s="145">
        <v>310.09994357139789</v>
      </c>
      <c r="C16" s="145">
        <v>154.35468043239999</v>
      </c>
      <c r="D16" s="145">
        <v>155.74526313899818</v>
      </c>
      <c r="E16" s="151"/>
      <c r="F16" s="145">
        <v>52.842142850731669</v>
      </c>
      <c r="G16" s="145">
        <v>33.373984958356836</v>
      </c>
      <c r="H16" s="145">
        <v>19.468157892374816</v>
      </c>
    </row>
    <row r="17" spans="1:8" s="95" customFormat="1" x14ac:dyDescent="0.2">
      <c r="A17" s="115" t="s">
        <v>513</v>
      </c>
      <c r="B17" s="145">
        <v>168.26050749838194</v>
      </c>
      <c r="C17" s="145">
        <v>88.99729322228481</v>
      </c>
      <c r="D17" s="145">
        <v>79.263214276097443</v>
      </c>
      <c r="E17" s="151"/>
      <c r="F17" s="145">
        <v>47.27981202433886</v>
      </c>
      <c r="G17" s="145">
        <v>18.077575185776613</v>
      </c>
      <c r="H17" s="145">
        <v>29.202236838562232</v>
      </c>
    </row>
    <row r="18" spans="1:8" x14ac:dyDescent="0.2">
      <c r="A18" s="114" t="s">
        <v>514</v>
      </c>
      <c r="B18" s="144">
        <v>4253.7924994840323</v>
      </c>
      <c r="C18" s="144">
        <v>2087.2646426039555</v>
      </c>
      <c r="D18" s="144">
        <v>2166.5278568800559</v>
      </c>
      <c r="E18" s="150"/>
      <c r="F18" s="144">
        <v>355.98917288913833</v>
      </c>
      <c r="G18" s="144">
        <v>171.04167291157833</v>
      </c>
      <c r="H18" s="144">
        <v>184.94749997756028</v>
      </c>
    </row>
    <row r="19" spans="1:8" s="95" customFormat="1" x14ac:dyDescent="0.2">
      <c r="A19" s="115" t="s">
        <v>514</v>
      </c>
      <c r="B19" s="145">
        <v>3817.1495296121811</v>
      </c>
      <c r="C19" s="145">
        <v>1871.7243230812267</v>
      </c>
      <c r="D19" s="145">
        <v>1945.425206530934</v>
      </c>
      <c r="E19" s="151"/>
      <c r="F19" s="145">
        <v>328.17751875717443</v>
      </c>
      <c r="G19" s="145">
        <v>157.13584584559638</v>
      </c>
      <c r="H19" s="145">
        <v>171.04167291157833</v>
      </c>
    </row>
    <row r="20" spans="1:8" x14ac:dyDescent="0.2">
      <c r="A20" s="115" t="s">
        <v>515</v>
      </c>
      <c r="B20" s="145">
        <v>436.64296987183366</v>
      </c>
      <c r="C20" s="145">
        <v>215.54031952272058</v>
      </c>
      <c r="D20" s="145">
        <v>221.10265034911336</v>
      </c>
      <c r="E20" s="151"/>
      <c r="F20" s="145">
        <v>27.81165413196403</v>
      </c>
      <c r="G20" s="145">
        <v>13.905827065982008</v>
      </c>
      <c r="H20" s="145">
        <v>13.905827065982008</v>
      </c>
    </row>
    <row r="21" spans="1:8" x14ac:dyDescent="0.2">
      <c r="A21" s="114" t="s">
        <v>516</v>
      </c>
      <c r="B21" s="144">
        <v>3046.7667101567495</v>
      </c>
      <c r="C21" s="144">
        <v>1614.46652236055</v>
      </c>
      <c r="D21" s="144">
        <v>1432.300187796179</v>
      </c>
      <c r="E21" s="150"/>
      <c r="F21" s="144">
        <v>419.95597739265531</v>
      </c>
      <c r="G21" s="144">
        <v>222.49323305571156</v>
      </c>
      <c r="H21" s="144">
        <v>197.46274433694404</v>
      </c>
    </row>
    <row r="22" spans="1:8" s="95" customFormat="1" x14ac:dyDescent="0.2">
      <c r="A22" s="115" t="s">
        <v>516</v>
      </c>
      <c r="B22" s="145">
        <v>1664.5274997980871</v>
      </c>
      <c r="C22" s="145">
        <v>862.16127809089573</v>
      </c>
      <c r="D22" s="145">
        <v>802.36622170717089</v>
      </c>
      <c r="E22" s="151"/>
      <c r="F22" s="145">
        <v>183.55691727096209</v>
      </c>
      <c r="G22" s="145">
        <v>107.07486840806135</v>
      </c>
      <c r="H22" s="145">
        <v>76.482048862901053</v>
      </c>
    </row>
    <row r="23" spans="1:8" x14ac:dyDescent="0.2">
      <c r="A23" s="115" t="s">
        <v>517</v>
      </c>
      <c r="B23" s="145">
        <v>707.80659765848975</v>
      </c>
      <c r="C23" s="145">
        <v>381.01966160790585</v>
      </c>
      <c r="D23" s="145">
        <v>326.78693605057623</v>
      </c>
      <c r="E23" s="151"/>
      <c r="F23" s="145">
        <v>73.700883449704662</v>
      </c>
      <c r="G23" s="145">
        <v>31.983402251758637</v>
      </c>
      <c r="H23" s="145">
        <v>41.71748119794605</v>
      </c>
    </row>
    <row r="24" spans="1:8" s="95" customFormat="1" x14ac:dyDescent="0.2">
      <c r="A24" s="115" t="s">
        <v>518</v>
      </c>
      <c r="B24" s="145">
        <v>674.4326127001317</v>
      </c>
      <c r="C24" s="145">
        <v>371.28558266171848</v>
      </c>
      <c r="D24" s="145">
        <v>303.14703003840691</v>
      </c>
      <c r="E24" s="151"/>
      <c r="F24" s="145">
        <v>162.69817667198916</v>
      </c>
      <c r="G24" s="145">
        <v>83.434962395892029</v>
      </c>
      <c r="H24" s="145">
        <v>79.263214276097443</v>
      </c>
    </row>
    <row r="25" spans="1:8" x14ac:dyDescent="0.2">
      <c r="A25" s="114" t="s">
        <v>519</v>
      </c>
      <c r="B25" s="144">
        <v>5437.1783827991449</v>
      </c>
      <c r="C25" s="144">
        <v>2754.7443417711165</v>
      </c>
      <c r="D25" s="144">
        <v>2682.4340410280074</v>
      </c>
      <c r="E25" s="150"/>
      <c r="F25" s="144">
        <v>642.4492104483719</v>
      </c>
      <c r="G25" s="144">
        <v>326.78693605057623</v>
      </c>
      <c r="H25" s="144">
        <v>315.66227439779067</v>
      </c>
    </row>
    <row r="26" spans="1:8" s="95" customFormat="1" x14ac:dyDescent="0.2">
      <c r="A26" s="115" t="s">
        <v>519</v>
      </c>
      <c r="B26" s="145">
        <v>4867.0394730938615</v>
      </c>
      <c r="C26" s="145">
        <v>2425.1762403073308</v>
      </c>
      <c r="D26" s="145">
        <v>2441.8632327865098</v>
      </c>
      <c r="E26" s="151"/>
      <c r="F26" s="145">
        <v>542.32725557329775</v>
      </c>
      <c r="G26" s="145">
        <v>260.03896613386286</v>
      </c>
      <c r="H26" s="145">
        <v>282.28828943943398</v>
      </c>
    </row>
    <row r="27" spans="1:8" x14ac:dyDescent="0.2">
      <c r="A27" s="115" t="s">
        <v>520</v>
      </c>
      <c r="B27" s="145">
        <v>179.3851691511675</v>
      </c>
      <c r="C27" s="145">
        <v>98.731372168472177</v>
      </c>
      <c r="D27" s="145">
        <v>80.653796982695638</v>
      </c>
      <c r="E27" s="151"/>
      <c r="F27" s="145">
        <v>34.764567664955038</v>
      </c>
      <c r="G27" s="145">
        <v>27.81165413196403</v>
      </c>
      <c r="H27" s="145">
        <v>6.9529135329910039</v>
      </c>
    </row>
    <row r="28" spans="1:8" x14ac:dyDescent="0.2">
      <c r="A28" s="115" t="s">
        <v>521</v>
      </c>
      <c r="B28" s="145">
        <v>390.75374055409321</v>
      </c>
      <c r="C28" s="145">
        <v>230.83672929530073</v>
      </c>
      <c r="D28" s="145">
        <v>159.91701125879277</v>
      </c>
      <c r="E28" s="151"/>
      <c r="F28" s="145">
        <v>65.35738721011549</v>
      </c>
      <c r="G28" s="145">
        <v>38.936315784749645</v>
      </c>
      <c r="H28" s="145">
        <v>26.421071425365827</v>
      </c>
    </row>
    <row r="29" spans="1:8" x14ac:dyDescent="0.2">
      <c r="A29" s="114" t="s">
        <v>522</v>
      </c>
      <c r="B29" s="144">
        <v>1159.7459773029216</v>
      </c>
      <c r="C29" s="144">
        <v>595.16939842403133</v>
      </c>
      <c r="D29" s="144">
        <v>564.57657887886978</v>
      </c>
      <c r="E29" s="150"/>
      <c r="F29" s="144">
        <v>191.90041351055126</v>
      </c>
      <c r="G29" s="144">
        <v>98.731372168472177</v>
      </c>
      <c r="H29" s="144">
        <v>93.169041342079396</v>
      </c>
    </row>
    <row r="30" spans="1:8" x14ac:dyDescent="0.2">
      <c r="A30" s="115" t="s">
        <v>522</v>
      </c>
      <c r="B30" s="145">
        <v>1159.7459773029216</v>
      </c>
      <c r="C30" s="145">
        <v>595.16939842403133</v>
      </c>
      <c r="D30" s="145">
        <v>564.57657887886978</v>
      </c>
      <c r="E30" s="151"/>
      <c r="F30" s="145">
        <v>191.90041351055126</v>
      </c>
      <c r="G30" s="145">
        <v>98.731372168472177</v>
      </c>
      <c r="H30" s="145">
        <v>93.169041342079396</v>
      </c>
    </row>
    <row r="31" spans="1:8" x14ac:dyDescent="0.2">
      <c r="A31" s="114" t="s">
        <v>523</v>
      </c>
      <c r="B31" s="144">
        <v>977.57964273855066</v>
      </c>
      <c r="C31" s="144">
        <v>599.34114654382608</v>
      </c>
      <c r="D31" s="144">
        <v>378.23849619470946</v>
      </c>
      <c r="E31" s="150"/>
      <c r="F31" s="144">
        <v>184.94749997756028</v>
      </c>
      <c r="G31" s="144">
        <v>108.46545111465954</v>
      </c>
      <c r="H31" s="144">
        <v>76.482048862901053</v>
      </c>
    </row>
    <row r="32" spans="1:8" x14ac:dyDescent="0.2">
      <c r="A32" s="115" t="s">
        <v>523</v>
      </c>
      <c r="B32" s="145">
        <v>645.2303758615684</v>
      </c>
      <c r="C32" s="145">
        <v>387.97257514089682</v>
      </c>
      <c r="D32" s="145">
        <v>257.25780072066647</v>
      </c>
      <c r="E32" s="151"/>
      <c r="F32" s="145">
        <v>108.46545111465954</v>
      </c>
      <c r="G32" s="145">
        <v>63.966804503517288</v>
      </c>
      <c r="H32" s="145">
        <v>44.498646611142455</v>
      </c>
    </row>
    <row r="33" spans="1:8" x14ac:dyDescent="0.2">
      <c r="A33" s="115" t="s">
        <v>538</v>
      </c>
      <c r="B33" s="145">
        <v>332.34926687696901</v>
      </c>
      <c r="C33" s="145">
        <v>211.36857140292599</v>
      </c>
      <c r="D33" s="145">
        <v>120.9806954740433</v>
      </c>
      <c r="E33" s="151"/>
      <c r="F33" s="145">
        <v>76.482048862901053</v>
      </c>
      <c r="G33" s="145">
        <v>44.498646611142455</v>
      </c>
      <c r="H33" s="145">
        <v>31.983402251758637</v>
      </c>
    </row>
    <row r="34" spans="1:8" x14ac:dyDescent="0.2">
      <c r="A34" s="114" t="s">
        <v>524</v>
      </c>
      <c r="B34" s="144">
        <v>521.46851497432397</v>
      </c>
      <c r="C34" s="144">
        <v>275.33537590644301</v>
      </c>
      <c r="D34" s="144">
        <v>246.13313906788088</v>
      </c>
      <c r="E34" s="150"/>
      <c r="F34" s="144">
        <v>107.07486840806135</v>
      </c>
      <c r="G34" s="144">
        <v>47.27981202433886</v>
      </c>
      <c r="H34" s="144">
        <v>59.795056383722681</v>
      </c>
    </row>
    <row r="35" spans="1:8" x14ac:dyDescent="0.2">
      <c r="A35" s="115" t="s">
        <v>524</v>
      </c>
      <c r="B35" s="145">
        <v>521.46851497432397</v>
      </c>
      <c r="C35" s="145">
        <v>275.33537590644301</v>
      </c>
      <c r="D35" s="145">
        <v>246.13313906788088</v>
      </c>
      <c r="E35" s="151"/>
      <c r="F35" s="145">
        <v>107.07486840806135</v>
      </c>
      <c r="G35" s="145">
        <v>47.27981202433886</v>
      </c>
      <c r="H35" s="145">
        <v>59.795056383722681</v>
      </c>
    </row>
    <row r="36" spans="1:8" x14ac:dyDescent="0.2">
      <c r="A36" s="114" t="s">
        <v>525</v>
      </c>
      <c r="B36" s="144">
        <v>816.27204877315341</v>
      </c>
      <c r="C36" s="144">
        <v>425.51830821904809</v>
      </c>
      <c r="D36" s="144">
        <v>390.75374055409321</v>
      </c>
      <c r="E36" s="150"/>
      <c r="F36" s="144">
        <v>155.74526313899818</v>
      </c>
      <c r="G36" s="144">
        <v>86.21612780908842</v>
      </c>
      <c r="H36" s="144">
        <v>69.529135329910076</v>
      </c>
    </row>
    <row r="37" spans="1:8" x14ac:dyDescent="0.2">
      <c r="A37" s="115" t="s">
        <v>525</v>
      </c>
      <c r="B37" s="145">
        <v>816.27204877315341</v>
      </c>
      <c r="C37" s="145">
        <v>425.51830821904809</v>
      </c>
      <c r="D37" s="145">
        <v>390.75374055409321</v>
      </c>
      <c r="E37" s="151"/>
      <c r="F37" s="145">
        <v>155.74526313899818</v>
      </c>
      <c r="G37" s="145">
        <v>86.21612780908842</v>
      </c>
      <c r="H37" s="145">
        <v>69.529135329910076</v>
      </c>
    </row>
    <row r="38" spans="1:8" x14ac:dyDescent="0.2">
      <c r="A38" s="114" t="s">
        <v>526</v>
      </c>
      <c r="B38" s="144">
        <v>998.43838333752444</v>
      </c>
      <c r="C38" s="144">
        <v>504.78152249514523</v>
      </c>
      <c r="D38" s="144">
        <v>493.65686084235966</v>
      </c>
      <c r="E38" s="150"/>
      <c r="F38" s="144">
        <v>165.47934208518555</v>
      </c>
      <c r="G38" s="144">
        <v>80.653796982695638</v>
      </c>
      <c r="H38" s="144">
        <v>84.825545102490224</v>
      </c>
    </row>
    <row r="39" spans="1:8" x14ac:dyDescent="0.2">
      <c r="A39" s="115" t="s">
        <v>527</v>
      </c>
      <c r="B39" s="145">
        <v>346.25509394295096</v>
      </c>
      <c r="C39" s="145">
        <v>171.04167291157833</v>
      </c>
      <c r="D39" s="145">
        <v>175.21342103137292</v>
      </c>
      <c r="E39" s="151"/>
      <c r="F39" s="145">
        <v>43.108063904544252</v>
      </c>
      <c r="G39" s="145">
        <v>18.077575185776613</v>
      </c>
      <c r="H39" s="145">
        <v>25.030488718767625</v>
      </c>
    </row>
    <row r="40" spans="1:8" x14ac:dyDescent="0.2">
      <c r="A40" s="115" t="s">
        <v>528</v>
      </c>
      <c r="B40" s="145">
        <v>652.18328939455967</v>
      </c>
      <c r="C40" s="145">
        <v>333.73984958356721</v>
      </c>
      <c r="D40" s="145">
        <v>318.44343981098706</v>
      </c>
      <c r="E40" s="151"/>
      <c r="F40" s="145">
        <v>122.3712781806415</v>
      </c>
      <c r="G40" s="145">
        <v>62.576221796919086</v>
      </c>
      <c r="H40" s="145">
        <v>59.795056383722681</v>
      </c>
    </row>
    <row r="41" spans="1:8" x14ac:dyDescent="0.2">
      <c r="A41" s="114" t="s">
        <v>529</v>
      </c>
      <c r="B41" s="144">
        <v>650.79270668796141</v>
      </c>
      <c r="C41" s="144">
        <v>383.80082702110224</v>
      </c>
      <c r="D41" s="144">
        <v>266.99187966685383</v>
      </c>
      <c r="E41" s="150"/>
      <c r="F41" s="144">
        <v>157.13584584559638</v>
      </c>
      <c r="G41" s="144">
        <v>95.950206755275786</v>
      </c>
      <c r="H41" s="144">
        <v>61.185639090320883</v>
      </c>
    </row>
    <row r="42" spans="1:8" x14ac:dyDescent="0.2">
      <c r="A42" s="115" t="s">
        <v>529</v>
      </c>
      <c r="B42" s="145">
        <v>650.79270668796141</v>
      </c>
      <c r="C42" s="145">
        <v>383.80082702110224</v>
      </c>
      <c r="D42" s="145">
        <v>266.99187966685383</v>
      </c>
      <c r="E42" s="151"/>
      <c r="F42" s="145">
        <v>157.13584584559638</v>
      </c>
      <c r="G42" s="145">
        <v>95.950206755275786</v>
      </c>
      <c r="H42" s="145">
        <v>61.185639090320883</v>
      </c>
    </row>
    <row r="45" spans="1:8" x14ac:dyDescent="0.2">
      <c r="A45" s="101"/>
      <c r="B45" s="101"/>
      <c r="C45" s="101"/>
      <c r="D45" s="101"/>
      <c r="E45" s="101"/>
      <c r="F45" s="101"/>
      <c r="G45" s="101"/>
      <c r="H45" s="101"/>
    </row>
    <row r="47" spans="1:8" x14ac:dyDescent="0.2">
      <c r="A47" s="101"/>
      <c r="B47" s="101"/>
      <c r="C47" s="101"/>
      <c r="D47" s="101"/>
      <c r="E47" s="101"/>
      <c r="F47" s="101"/>
      <c r="G47" s="101"/>
      <c r="H47" s="101"/>
    </row>
    <row r="49" spans="1:8" x14ac:dyDescent="0.2">
      <c r="A49" s="101"/>
      <c r="B49" s="101"/>
      <c r="C49" s="101"/>
      <c r="D49" s="101"/>
      <c r="E49" s="101"/>
      <c r="F49" s="101"/>
      <c r="G49" s="101"/>
      <c r="H49" s="101"/>
    </row>
    <row r="51" spans="1:8" x14ac:dyDescent="0.2">
      <c r="A51" s="101"/>
      <c r="B51" s="101"/>
      <c r="C51" s="101"/>
      <c r="D51" s="101"/>
      <c r="E51" s="101"/>
      <c r="F51" s="101"/>
      <c r="G51" s="101"/>
      <c r="H51" s="101"/>
    </row>
    <row r="53" spans="1:8" x14ac:dyDescent="0.2">
      <c r="A53" s="101"/>
      <c r="B53" s="101"/>
      <c r="C53" s="101"/>
      <c r="D53" s="101"/>
      <c r="E53" s="101"/>
      <c r="F53" s="101"/>
      <c r="G53" s="101"/>
      <c r="H53" s="101"/>
    </row>
    <row r="55" spans="1:8" x14ac:dyDescent="0.2">
      <c r="A55" s="101"/>
      <c r="B55" s="101"/>
      <c r="C55" s="101"/>
      <c r="D55" s="101"/>
      <c r="E55" s="101"/>
      <c r="F55" s="101"/>
      <c r="G55" s="101"/>
      <c r="H55" s="101"/>
    </row>
  </sheetData>
  <mergeCells count="4">
    <mergeCell ref="A1:H1"/>
    <mergeCell ref="A2:A3"/>
    <mergeCell ref="B2:D2"/>
    <mergeCell ref="F2:H2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59"/>
  <sheetViews>
    <sheetView zoomScale="120" zoomScaleNormal="120" workbookViewId="0">
      <selection activeCell="L12" sqref="L12"/>
    </sheetView>
  </sheetViews>
  <sheetFormatPr defaultRowHeight="12" x14ac:dyDescent="0.2"/>
  <cols>
    <col min="1" max="1" width="21.5703125" style="92" customWidth="1"/>
    <col min="2" max="4" width="9.140625" style="92"/>
    <col min="5" max="5" width="3" style="92" customWidth="1"/>
    <col min="6" max="16384" width="9.140625" style="92"/>
  </cols>
  <sheetData>
    <row r="1" spans="1:9" ht="23.25" customHeight="1" x14ac:dyDescent="0.2">
      <c r="A1" s="538" t="s">
        <v>469</v>
      </c>
      <c r="B1" s="538"/>
      <c r="C1" s="538"/>
      <c r="D1" s="538"/>
      <c r="E1" s="538"/>
      <c r="F1" s="538"/>
      <c r="G1" s="538"/>
      <c r="H1" s="538"/>
    </row>
    <row r="2" spans="1:9" ht="21" customHeight="1" x14ac:dyDescent="0.2">
      <c r="A2" s="539" t="s">
        <v>489</v>
      </c>
      <c r="B2" s="540" t="s">
        <v>226</v>
      </c>
      <c r="C2" s="540"/>
      <c r="D2" s="540"/>
      <c r="E2" s="400"/>
      <c r="F2" s="532" t="s">
        <v>227</v>
      </c>
      <c r="G2" s="532"/>
      <c r="H2" s="532"/>
    </row>
    <row r="3" spans="1:9" x14ac:dyDescent="0.2">
      <c r="A3" s="775"/>
      <c r="B3" s="462" t="s">
        <v>1</v>
      </c>
      <c r="C3" s="462" t="s">
        <v>2</v>
      </c>
      <c r="D3" s="462" t="s">
        <v>3</v>
      </c>
      <c r="E3" s="776"/>
      <c r="F3" s="462" t="s">
        <v>1</v>
      </c>
      <c r="G3" s="462" t="s">
        <v>2</v>
      </c>
      <c r="H3" s="462" t="s">
        <v>3</v>
      </c>
    </row>
    <row r="4" spans="1:9" ht="12.75" customHeight="1" x14ac:dyDescent="0.2">
      <c r="A4" s="756" t="s">
        <v>507</v>
      </c>
      <c r="B4" s="209">
        <v>62659.600996502537</v>
      </c>
      <c r="C4" s="209">
        <v>31384.524419897025</v>
      </c>
      <c r="D4" s="209">
        <v>31275.076576584812</v>
      </c>
      <c r="E4" s="401"/>
      <c r="F4" s="209">
        <v>12097.54018739057</v>
      </c>
      <c r="G4" s="209">
        <v>5151.1556384801697</v>
      </c>
      <c r="H4" s="209">
        <v>6946.3845489106661</v>
      </c>
      <c r="I4" s="425"/>
    </row>
    <row r="5" spans="1:9" x14ac:dyDescent="0.2">
      <c r="A5" s="679"/>
      <c r="B5" s="40"/>
      <c r="C5" s="40"/>
      <c r="D5" s="40"/>
      <c r="E5" s="402"/>
      <c r="F5" s="40"/>
      <c r="G5" s="40"/>
      <c r="H5" s="40"/>
      <c r="I5" s="425"/>
    </row>
    <row r="6" spans="1:9" x14ac:dyDescent="0.2">
      <c r="A6" s="293" t="s">
        <v>440</v>
      </c>
      <c r="B6" s="209"/>
      <c r="C6" s="209"/>
      <c r="D6" s="209"/>
      <c r="E6" s="401"/>
      <c r="F6" s="209"/>
      <c r="G6" s="209"/>
      <c r="H6" s="209"/>
    </row>
    <row r="7" spans="1:9" x14ac:dyDescent="0.2">
      <c r="A7" s="113" t="s">
        <v>199</v>
      </c>
      <c r="B7" s="39">
        <v>50313.315710659903</v>
      </c>
      <c r="C7" s="39">
        <v>24900.095053789024</v>
      </c>
      <c r="D7" s="39">
        <v>25413.220656850179</v>
      </c>
      <c r="E7" s="403"/>
      <c r="F7" s="39">
        <v>8490.025559779644</v>
      </c>
      <c r="G7" s="39">
        <v>3631.6784371735971</v>
      </c>
      <c r="H7" s="39">
        <v>4858.347122606312</v>
      </c>
    </row>
    <row r="8" spans="1:9" ht="12.75" customHeight="1" x14ac:dyDescent="0.2">
      <c r="A8" s="113" t="s">
        <v>5</v>
      </c>
      <c r="B8" s="39">
        <v>12346.2852858271</v>
      </c>
      <c r="C8" s="39">
        <v>6484.4293660999683</v>
      </c>
      <c r="D8" s="39">
        <v>5861.8559197273971</v>
      </c>
      <c r="E8" s="403"/>
      <c r="F8" s="39">
        <v>3607.5146276111914</v>
      </c>
      <c r="G8" s="39">
        <v>1519.4772013067529</v>
      </c>
      <c r="H8" s="39">
        <v>2088.0374263046192</v>
      </c>
    </row>
    <row r="9" spans="1:9" s="95" customFormat="1" x14ac:dyDescent="0.2">
      <c r="A9" s="294" t="s">
        <v>473</v>
      </c>
      <c r="B9" s="209"/>
      <c r="C9" s="209"/>
      <c r="D9" s="209"/>
      <c r="E9" s="401"/>
      <c r="F9" s="209"/>
      <c r="G9" s="209"/>
      <c r="H9" s="209"/>
    </row>
    <row r="10" spans="1:9" x14ac:dyDescent="0.2">
      <c r="A10" s="114" t="s">
        <v>508</v>
      </c>
      <c r="B10" s="40">
        <v>19936.564289552036</v>
      </c>
      <c r="C10" s="40">
        <v>9877.3125087742319</v>
      </c>
      <c r="D10" s="40">
        <v>10059.251780773522</v>
      </c>
      <c r="E10" s="402"/>
      <c r="F10" s="40">
        <v>3535.0231989239742</v>
      </c>
      <c r="G10" s="40">
        <v>1556.4336159316147</v>
      </c>
      <c r="H10" s="40">
        <v>1978.5895829925353</v>
      </c>
    </row>
    <row r="11" spans="1:9" s="95" customFormat="1" x14ac:dyDescent="0.2">
      <c r="A11" s="115" t="s">
        <v>508</v>
      </c>
      <c r="B11" s="39">
        <v>19734.725409677565</v>
      </c>
      <c r="C11" s="39">
        <v>9776.3930688371256</v>
      </c>
      <c r="D11" s="39">
        <v>9958.3323408364158</v>
      </c>
      <c r="E11" s="403"/>
      <c r="F11" s="39">
        <v>3425.5753556119012</v>
      </c>
      <c r="G11" s="39">
        <v>1505.2631956818061</v>
      </c>
      <c r="H11" s="39">
        <v>1920.3121599302533</v>
      </c>
    </row>
    <row r="12" spans="1:9" x14ac:dyDescent="0.2">
      <c r="A12" s="115" t="s">
        <v>509</v>
      </c>
      <c r="B12" s="39">
        <v>201.83887987423583</v>
      </c>
      <c r="C12" s="39">
        <v>100.9194399371177</v>
      </c>
      <c r="D12" s="39">
        <v>100.9194399371177</v>
      </c>
      <c r="E12" s="403"/>
      <c r="F12" s="39">
        <v>109.44784331208537</v>
      </c>
      <c r="G12" s="39">
        <v>51.170420249806249</v>
      </c>
      <c r="H12" s="39">
        <v>58.27742306227934</v>
      </c>
    </row>
    <row r="13" spans="1:9" x14ac:dyDescent="0.2">
      <c r="A13" s="114" t="s">
        <v>510</v>
      </c>
      <c r="B13" s="40">
        <v>22556.205526232668</v>
      </c>
      <c r="C13" s="40">
        <v>11099.716992519463</v>
      </c>
      <c r="D13" s="40">
        <v>11456.488533705571</v>
      </c>
      <c r="E13" s="402"/>
      <c r="F13" s="40">
        <v>3817.8819108603707</v>
      </c>
      <c r="G13" s="40">
        <v>1597.6542322439605</v>
      </c>
      <c r="H13" s="40">
        <v>2220.2276786166035</v>
      </c>
    </row>
    <row r="14" spans="1:9" s="95" customFormat="1" x14ac:dyDescent="0.2">
      <c r="A14" s="115" t="s">
        <v>510</v>
      </c>
      <c r="B14" s="39">
        <v>21852.612247797013</v>
      </c>
      <c r="C14" s="39">
        <v>10725.888644583421</v>
      </c>
      <c r="D14" s="39">
        <v>11126.723603206858</v>
      </c>
      <c r="E14" s="403"/>
      <c r="F14" s="39">
        <v>3601.8290253612136</v>
      </c>
      <c r="G14" s="39">
        <v>1496.734792306838</v>
      </c>
      <c r="H14" s="39">
        <v>2105.0942330545527</v>
      </c>
    </row>
    <row r="15" spans="1:9" x14ac:dyDescent="0.2">
      <c r="A15" s="115" t="s">
        <v>511</v>
      </c>
      <c r="B15" s="39">
        <v>157.77546243690244</v>
      </c>
      <c r="C15" s="39">
        <v>75.334229812214701</v>
      </c>
      <c r="D15" s="39">
        <v>82.441232624687757</v>
      </c>
      <c r="E15" s="403"/>
      <c r="F15" s="39">
        <v>49.74901968731163</v>
      </c>
      <c r="G15" s="39">
        <v>17.056806749935415</v>
      </c>
      <c r="H15" s="39">
        <v>32.692212937376212</v>
      </c>
    </row>
    <row r="16" spans="1:9" s="95" customFormat="1" x14ac:dyDescent="0.2">
      <c r="A16" s="115" t="s">
        <v>512</v>
      </c>
      <c r="B16" s="39">
        <v>366.72134512361237</v>
      </c>
      <c r="C16" s="39">
        <v>191.88907593677345</v>
      </c>
      <c r="D16" s="39">
        <v>174.83226918683795</v>
      </c>
      <c r="E16" s="403"/>
      <c r="F16" s="39">
        <v>106.60504218709615</v>
      </c>
      <c r="G16" s="39">
        <v>52.591820812300867</v>
      </c>
      <c r="H16" s="39">
        <v>54.013221374795485</v>
      </c>
    </row>
    <row r="17" spans="1:8" x14ac:dyDescent="0.2">
      <c r="A17" s="115" t="s">
        <v>513</v>
      </c>
      <c r="B17" s="39">
        <v>179.09647087432182</v>
      </c>
      <c r="C17" s="39">
        <v>106.60504218709615</v>
      </c>
      <c r="D17" s="39">
        <v>72.491428687225479</v>
      </c>
      <c r="E17" s="403"/>
      <c r="F17" s="39">
        <v>59.698823624773958</v>
      </c>
      <c r="G17" s="39">
        <v>31.270812374881597</v>
      </c>
      <c r="H17" s="39">
        <v>28.428011249892361</v>
      </c>
    </row>
    <row r="18" spans="1:8" s="95" customFormat="1" x14ac:dyDescent="0.2">
      <c r="A18" s="114" t="s">
        <v>514</v>
      </c>
      <c r="B18" s="40">
        <v>4925.1529490435514</v>
      </c>
      <c r="C18" s="40">
        <v>2542.8856063028447</v>
      </c>
      <c r="D18" s="40">
        <v>2382.2673427409713</v>
      </c>
      <c r="E18" s="402"/>
      <c r="F18" s="40">
        <v>705.01467899732552</v>
      </c>
      <c r="G18" s="40">
        <v>328.34352993625748</v>
      </c>
      <c r="H18" s="40">
        <v>376.67114906107474</v>
      </c>
    </row>
    <row r="19" spans="1:8" x14ac:dyDescent="0.2">
      <c r="A19" s="115" t="s">
        <v>514</v>
      </c>
      <c r="B19" s="39">
        <v>4421.9771499205144</v>
      </c>
      <c r="C19" s="39">
        <v>2254.3412921164704</v>
      </c>
      <c r="D19" s="39">
        <v>2167.6358578043087</v>
      </c>
      <c r="E19" s="403"/>
      <c r="F19" s="39">
        <v>618.30924468515684</v>
      </c>
      <c r="G19" s="39">
        <v>281.43731137393485</v>
      </c>
      <c r="H19" s="39">
        <v>336.87193331122523</v>
      </c>
    </row>
    <row r="20" spans="1:8" s="95" customFormat="1" x14ac:dyDescent="0.2">
      <c r="A20" s="115" t="s">
        <v>515</v>
      </c>
      <c r="B20" s="39">
        <v>503.1757991230964</v>
      </c>
      <c r="C20" s="39">
        <v>288.54431418640797</v>
      </c>
      <c r="D20" s="39">
        <v>214.63148493668746</v>
      </c>
      <c r="E20" s="403"/>
      <c r="F20" s="39">
        <v>86.70543431217159</v>
      </c>
      <c r="G20" s="39">
        <v>46.906218562322394</v>
      </c>
      <c r="H20" s="39">
        <v>39.799215749849303</v>
      </c>
    </row>
    <row r="21" spans="1:8" x14ac:dyDescent="0.2">
      <c r="A21" s="114" t="s">
        <v>516</v>
      </c>
      <c r="B21" s="40">
        <v>3280.5924982374668</v>
      </c>
      <c r="C21" s="40">
        <v>1745.4798907434074</v>
      </c>
      <c r="D21" s="40">
        <v>1535.1126074941944</v>
      </c>
      <c r="E21" s="402"/>
      <c r="F21" s="40">
        <v>848.57613580927693</v>
      </c>
      <c r="G21" s="40">
        <v>362.45714343612849</v>
      </c>
      <c r="H21" s="40">
        <v>486.11899237316089</v>
      </c>
    </row>
    <row r="22" spans="1:8" x14ac:dyDescent="0.2">
      <c r="A22" s="115" t="s">
        <v>516</v>
      </c>
      <c r="B22" s="39">
        <v>1894.726949805349</v>
      </c>
      <c r="C22" s="39">
        <v>975.08078587129353</v>
      </c>
      <c r="D22" s="39">
        <v>919.64616393400536</v>
      </c>
      <c r="E22" s="403"/>
      <c r="F22" s="39">
        <v>419.3131659359135</v>
      </c>
      <c r="G22" s="39">
        <v>190.46767537427883</v>
      </c>
      <c r="H22" s="39">
        <v>228.84549056163371</v>
      </c>
    </row>
    <row r="23" spans="1:8" s="95" customFormat="1" x14ac:dyDescent="0.2">
      <c r="A23" s="115" t="s">
        <v>517</v>
      </c>
      <c r="B23" s="39">
        <v>685.11507112240156</v>
      </c>
      <c r="C23" s="39">
        <v>390.885154686021</v>
      </c>
      <c r="D23" s="39">
        <v>294.22991643638647</v>
      </c>
      <c r="E23" s="403"/>
      <c r="F23" s="39">
        <v>162.03966412438632</v>
      </c>
      <c r="G23" s="39">
        <v>59.698823624773958</v>
      </c>
      <c r="H23" s="39">
        <v>102.34084049961231</v>
      </c>
    </row>
    <row r="24" spans="1:8" x14ac:dyDescent="0.2">
      <c r="A24" s="115" t="s">
        <v>518</v>
      </c>
      <c r="B24" s="39">
        <v>700.75047730984181</v>
      </c>
      <c r="C24" s="39">
        <v>379.51395018606399</v>
      </c>
      <c r="D24" s="39">
        <v>321.23652712378436</v>
      </c>
      <c r="E24" s="403"/>
      <c r="F24" s="39">
        <v>267.22330574898859</v>
      </c>
      <c r="G24" s="39">
        <v>112.29064443707459</v>
      </c>
      <c r="H24" s="39">
        <v>154.93266131191319</v>
      </c>
    </row>
    <row r="25" spans="1:8" s="95" customFormat="1" x14ac:dyDescent="0.2">
      <c r="A25" s="114" t="s">
        <v>519</v>
      </c>
      <c r="B25" s="40">
        <v>6306.7542957881615</v>
      </c>
      <c r="C25" s="40">
        <v>3219.4722740502052</v>
      </c>
      <c r="D25" s="40">
        <v>3087.2820217382209</v>
      </c>
      <c r="E25" s="402"/>
      <c r="F25" s="40">
        <v>1346.0663326824017</v>
      </c>
      <c r="G25" s="40">
        <v>541.55361431045014</v>
      </c>
      <c r="H25" s="40">
        <v>804.51271837194531</v>
      </c>
    </row>
    <row r="26" spans="1:8" x14ac:dyDescent="0.2">
      <c r="A26" s="115" t="s">
        <v>519</v>
      </c>
      <c r="B26" s="39">
        <v>5608.8466196033842</v>
      </c>
      <c r="C26" s="39">
        <v>2837.1155227391969</v>
      </c>
      <c r="D26" s="39">
        <v>2771.731096864452</v>
      </c>
      <c r="E26" s="403"/>
      <c r="F26" s="39">
        <v>1154.1772567456196</v>
      </c>
      <c r="G26" s="39">
        <v>469.06218562322539</v>
      </c>
      <c r="H26" s="39">
        <v>685.11507112240156</v>
      </c>
    </row>
    <row r="27" spans="1:8" s="95" customFormat="1" x14ac:dyDescent="0.2">
      <c r="A27" s="115" t="s">
        <v>520</v>
      </c>
      <c r="B27" s="39">
        <v>184.78207312430033</v>
      </c>
      <c r="C27" s="39">
        <v>85.284033749676979</v>
      </c>
      <c r="D27" s="39">
        <v>99.49803937462309</v>
      </c>
      <c r="E27" s="403"/>
      <c r="F27" s="39">
        <v>61.120224187268576</v>
      </c>
      <c r="G27" s="39">
        <v>24.163809562408506</v>
      </c>
      <c r="H27" s="39">
        <v>36.956414624860066</v>
      </c>
    </row>
    <row r="28" spans="1:8" x14ac:dyDescent="0.2">
      <c r="A28" s="115" t="s">
        <v>521</v>
      </c>
      <c r="B28" s="39">
        <v>513.12560306055877</v>
      </c>
      <c r="C28" s="39">
        <v>297.07271756137573</v>
      </c>
      <c r="D28" s="39">
        <v>216.05288549918208</v>
      </c>
      <c r="E28" s="403"/>
      <c r="F28" s="39">
        <v>130.76885174950456</v>
      </c>
      <c r="G28" s="39">
        <v>48.327619124817012</v>
      </c>
      <c r="H28" s="39">
        <v>82.441232624687757</v>
      </c>
    </row>
    <row r="29" spans="1:8" x14ac:dyDescent="0.2">
      <c r="A29" s="114" t="s">
        <v>522</v>
      </c>
      <c r="B29" s="40">
        <v>1243.7254921827846</v>
      </c>
      <c r="C29" s="40">
        <v>645.31585537255364</v>
      </c>
      <c r="D29" s="40">
        <v>598.40963681023288</v>
      </c>
      <c r="E29" s="402"/>
      <c r="F29" s="40">
        <v>308.44392206133273</v>
      </c>
      <c r="G29" s="40">
        <v>133.61165287449381</v>
      </c>
      <c r="H29" s="40">
        <v>174.83226918683795</v>
      </c>
    </row>
    <row r="30" spans="1:8" x14ac:dyDescent="0.2">
      <c r="A30" s="115" t="s">
        <v>522</v>
      </c>
      <c r="B30" s="39">
        <v>1243.7254921827846</v>
      </c>
      <c r="C30" s="39">
        <v>645.31585537255364</v>
      </c>
      <c r="D30" s="39">
        <v>598.40963681023288</v>
      </c>
      <c r="E30" s="403"/>
      <c r="F30" s="39">
        <v>308.44392206133273</v>
      </c>
      <c r="G30" s="39">
        <v>133.61165287449381</v>
      </c>
      <c r="H30" s="39">
        <v>174.83226918683795</v>
      </c>
    </row>
    <row r="31" spans="1:8" x14ac:dyDescent="0.2">
      <c r="A31" s="114" t="s">
        <v>523</v>
      </c>
      <c r="B31" s="40">
        <v>952.33837687138043</v>
      </c>
      <c r="C31" s="40">
        <v>528.76100924799903</v>
      </c>
      <c r="D31" s="40">
        <v>423.57736762339738</v>
      </c>
      <c r="E31" s="402"/>
      <c r="F31" s="40">
        <v>308.44392206133273</v>
      </c>
      <c r="G31" s="40">
        <v>146.40425793694544</v>
      </c>
      <c r="H31" s="40">
        <v>162.03966412438632</v>
      </c>
    </row>
    <row r="32" spans="1:8" x14ac:dyDescent="0.2">
      <c r="A32" s="115" t="s">
        <v>523</v>
      </c>
      <c r="B32" s="39">
        <v>612.62364243517857</v>
      </c>
      <c r="C32" s="39">
        <v>334.02913218623598</v>
      </c>
      <c r="D32" s="39">
        <v>278.5945102489456</v>
      </c>
      <c r="E32" s="403"/>
      <c r="F32" s="39">
        <v>166.3038658118702</v>
      </c>
      <c r="G32" s="39">
        <v>69.648627562236257</v>
      </c>
      <c r="H32" s="39">
        <v>96.655238249633868</v>
      </c>
    </row>
    <row r="33" spans="1:8" x14ac:dyDescent="0.2">
      <c r="A33" s="115" t="s">
        <v>538</v>
      </c>
      <c r="B33" s="39">
        <v>339.71473443621448</v>
      </c>
      <c r="C33" s="39">
        <v>194.7318770617627</v>
      </c>
      <c r="D33" s="39">
        <v>144.98285737445082</v>
      </c>
      <c r="E33" s="403"/>
      <c r="F33" s="39">
        <v>142.14005624946157</v>
      </c>
      <c r="G33" s="39">
        <v>76.755630374709312</v>
      </c>
      <c r="H33" s="39">
        <v>65.384425874752424</v>
      </c>
    </row>
    <row r="34" spans="1:8" x14ac:dyDescent="0.2">
      <c r="A34" s="114" t="s">
        <v>524</v>
      </c>
      <c r="B34" s="40">
        <v>504.59719968559102</v>
      </c>
      <c r="C34" s="40">
        <v>267.22330574898859</v>
      </c>
      <c r="D34" s="40">
        <v>237.37389393660146</v>
      </c>
      <c r="E34" s="402"/>
      <c r="F34" s="40">
        <v>171.9894680618487</v>
      </c>
      <c r="G34" s="40">
        <v>63.963025312257813</v>
      </c>
      <c r="H34" s="40">
        <v>108.02644274959076</v>
      </c>
    </row>
    <row r="35" spans="1:8" x14ac:dyDescent="0.2">
      <c r="A35" s="115" t="s">
        <v>524</v>
      </c>
      <c r="B35" s="39">
        <v>504.59719968559102</v>
      </c>
      <c r="C35" s="39">
        <v>267.22330574898859</v>
      </c>
      <c r="D35" s="39">
        <v>237.37389393660146</v>
      </c>
      <c r="E35" s="403"/>
      <c r="F35" s="39">
        <v>171.9894680618487</v>
      </c>
      <c r="G35" s="39">
        <v>63.963025312257813</v>
      </c>
      <c r="H35" s="39">
        <v>108.02644274959076</v>
      </c>
    </row>
    <row r="36" spans="1:8" x14ac:dyDescent="0.2">
      <c r="A36" s="114" t="s">
        <v>525</v>
      </c>
      <c r="B36" s="40">
        <v>913.96056168402708</v>
      </c>
      <c r="C36" s="40">
        <v>413.627563685935</v>
      </c>
      <c r="D36" s="40">
        <v>500.33299799810715</v>
      </c>
      <c r="E36" s="402"/>
      <c r="F36" s="40">
        <v>366.72134512361237</v>
      </c>
      <c r="G36" s="40">
        <v>126.5046500620207</v>
      </c>
      <c r="H36" s="40">
        <v>240.21669506159071</v>
      </c>
    </row>
    <row r="37" spans="1:8" x14ac:dyDescent="0.2">
      <c r="A37" s="115" t="s">
        <v>525</v>
      </c>
      <c r="B37" s="39">
        <v>913.96056168402708</v>
      </c>
      <c r="C37" s="39">
        <v>413.627563685935</v>
      </c>
      <c r="D37" s="39">
        <v>500.33299799810715</v>
      </c>
      <c r="E37" s="403"/>
      <c r="F37" s="39">
        <v>366.72134512361237</v>
      </c>
      <c r="G37" s="39">
        <v>126.5046500620207</v>
      </c>
      <c r="H37" s="39">
        <v>240.21669506159071</v>
      </c>
    </row>
    <row r="38" spans="1:8" x14ac:dyDescent="0.2">
      <c r="A38" s="114" t="s">
        <v>526</v>
      </c>
      <c r="B38" s="40">
        <v>1243.7254921827846</v>
      </c>
      <c r="C38" s="40">
        <v>629.68044918511339</v>
      </c>
      <c r="D38" s="40">
        <v>614.04504299767314</v>
      </c>
      <c r="E38" s="402"/>
      <c r="F38" s="40">
        <v>362.45714343612849</v>
      </c>
      <c r="G38" s="40">
        <v>129.34745118700994</v>
      </c>
      <c r="H38" s="40">
        <v>233.10969224911759</v>
      </c>
    </row>
    <row r="39" spans="1:8" x14ac:dyDescent="0.2">
      <c r="A39" s="115" t="s">
        <v>527</v>
      </c>
      <c r="B39" s="39">
        <v>419.3131659359135</v>
      </c>
      <c r="C39" s="39">
        <v>213.21008437419283</v>
      </c>
      <c r="D39" s="39">
        <v>206.1030815617197</v>
      </c>
      <c r="E39" s="403"/>
      <c r="F39" s="39">
        <v>98.076638812128479</v>
      </c>
      <c r="G39" s="39">
        <v>36.956414624860066</v>
      </c>
      <c r="H39" s="39">
        <v>61.120224187268576</v>
      </c>
    </row>
    <row r="40" spans="1:8" x14ac:dyDescent="0.2">
      <c r="A40" s="115" t="s">
        <v>528</v>
      </c>
      <c r="B40" s="39">
        <v>824.41232624686927</v>
      </c>
      <c r="C40" s="39">
        <v>416.47036481092425</v>
      </c>
      <c r="D40" s="39">
        <v>407.9419614359565</v>
      </c>
      <c r="E40" s="403"/>
      <c r="F40" s="39">
        <v>264.38050462399934</v>
      </c>
      <c r="G40" s="39">
        <v>92.391036562150035</v>
      </c>
      <c r="H40" s="39">
        <v>171.9894680618487</v>
      </c>
    </row>
    <row r="41" spans="1:8" x14ac:dyDescent="0.2">
      <c r="A41" s="114" t="s">
        <v>529</v>
      </c>
      <c r="B41" s="40">
        <v>795.9843149969779</v>
      </c>
      <c r="C41" s="40">
        <v>415.04896424842963</v>
      </c>
      <c r="D41" s="40">
        <v>380.93535074855862</v>
      </c>
      <c r="E41" s="402"/>
      <c r="F41" s="40">
        <v>326.92212937376286</v>
      </c>
      <c r="G41" s="40">
        <v>164.88246524937557</v>
      </c>
      <c r="H41" s="40">
        <v>162.03966412438632</v>
      </c>
    </row>
    <row r="42" spans="1:8" x14ac:dyDescent="0.2">
      <c r="A42" s="115" t="s">
        <v>529</v>
      </c>
      <c r="B42" s="39">
        <v>795.9843149969779</v>
      </c>
      <c r="C42" s="39">
        <v>415.04896424842963</v>
      </c>
      <c r="D42" s="39">
        <v>380.93535074855862</v>
      </c>
      <c r="E42" s="403"/>
      <c r="F42" s="39">
        <v>326.92212937376286</v>
      </c>
      <c r="G42" s="39">
        <v>164.88246524937557</v>
      </c>
      <c r="H42" s="39">
        <v>162.03966412438632</v>
      </c>
    </row>
    <row r="43" spans="1:8" s="95" customFormat="1" x14ac:dyDescent="0.2"/>
    <row r="46" spans="1:8" s="95" customFormat="1" x14ac:dyDescent="0.2"/>
    <row r="49" s="95" customFormat="1" x14ac:dyDescent="0.2"/>
    <row r="52" s="95" customFormat="1" x14ac:dyDescent="0.2"/>
    <row r="55" s="95" customFormat="1" x14ac:dyDescent="0.2"/>
    <row r="57" s="95" customFormat="1" x14ac:dyDescent="0.2"/>
    <row r="59" s="95" customFormat="1" x14ac:dyDescent="0.2"/>
  </sheetData>
  <mergeCells count="4">
    <mergeCell ref="A1:H1"/>
    <mergeCell ref="A2:A3"/>
    <mergeCell ref="B2:D2"/>
    <mergeCell ref="F2:H2"/>
  </mergeCells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N48"/>
  <sheetViews>
    <sheetView zoomScale="120" zoomScaleNormal="120" workbookViewId="0">
      <selection activeCell="P11" sqref="P11"/>
    </sheetView>
  </sheetViews>
  <sheetFormatPr defaultRowHeight="12" x14ac:dyDescent="0.2"/>
  <cols>
    <col min="1" max="1" width="17.5703125" style="92" customWidth="1"/>
    <col min="2" max="2" width="9.140625" style="92"/>
    <col min="3" max="4" width="7.7109375" style="92" bestFit="1" customWidth="1"/>
    <col min="5" max="5" width="8.42578125" style="92" bestFit="1" customWidth="1"/>
    <col min="6" max="6" width="9.140625" style="92"/>
    <col min="7" max="8" width="7.7109375" style="92" bestFit="1" customWidth="1"/>
    <col min="9" max="9" width="8.42578125" style="92" bestFit="1" customWidth="1"/>
    <col min="10" max="10" width="2.7109375" style="92" customWidth="1"/>
    <col min="11" max="11" width="6.85546875" style="92" bestFit="1" customWidth="1"/>
    <col min="12" max="12" width="7.42578125" style="92" bestFit="1" customWidth="1"/>
    <col min="13" max="13" width="8.42578125" style="92" bestFit="1" customWidth="1"/>
    <col min="14" max="16384" width="9.140625" style="92"/>
  </cols>
  <sheetData>
    <row r="1" spans="1:14" ht="18.75" customHeight="1" x14ac:dyDescent="0.2">
      <c r="A1" s="541" t="s">
        <v>470</v>
      </c>
      <c r="B1" s="541"/>
      <c r="C1" s="541"/>
      <c r="D1" s="541"/>
      <c r="E1" s="541"/>
      <c r="F1" s="541"/>
      <c r="G1" s="541"/>
      <c r="H1" s="541"/>
      <c r="I1" s="541"/>
      <c r="J1" s="541"/>
      <c r="K1" s="541"/>
      <c r="L1" s="541"/>
      <c r="M1" s="541"/>
    </row>
    <row r="2" spans="1:14" ht="21.75" customHeight="1" x14ac:dyDescent="0.2">
      <c r="A2" s="544" t="s">
        <v>211</v>
      </c>
      <c r="B2" s="781" t="s">
        <v>219</v>
      </c>
      <c r="C2" s="543" t="s">
        <v>554</v>
      </c>
      <c r="D2" s="543"/>
      <c r="E2" s="543"/>
      <c r="F2" s="543"/>
      <c r="G2" s="543"/>
      <c r="H2" s="543"/>
      <c r="I2" s="543"/>
      <c r="J2" s="543"/>
      <c r="K2" s="543"/>
      <c r="L2" s="543"/>
      <c r="M2" s="543"/>
    </row>
    <row r="3" spans="1:14" x14ac:dyDescent="0.2">
      <c r="A3" s="545"/>
      <c r="B3" s="782"/>
      <c r="C3" s="542" t="s">
        <v>220</v>
      </c>
      <c r="D3" s="542"/>
      <c r="E3" s="542"/>
      <c r="F3" s="378"/>
      <c r="G3" s="542" t="s">
        <v>221</v>
      </c>
      <c r="H3" s="542"/>
      <c r="I3" s="542"/>
      <c r="J3" s="378"/>
      <c r="K3" s="542" t="s">
        <v>222</v>
      </c>
      <c r="L3" s="542"/>
      <c r="M3" s="542"/>
    </row>
    <row r="4" spans="1:14" x14ac:dyDescent="0.2">
      <c r="A4" s="777"/>
      <c r="B4" s="783"/>
      <c r="C4" s="462" t="s">
        <v>1</v>
      </c>
      <c r="D4" s="462" t="s">
        <v>2</v>
      </c>
      <c r="E4" s="462" t="s">
        <v>3</v>
      </c>
      <c r="F4" s="761"/>
      <c r="G4" s="462" t="s">
        <v>1</v>
      </c>
      <c r="H4" s="462" t="s">
        <v>2</v>
      </c>
      <c r="I4" s="462" t="s">
        <v>3</v>
      </c>
      <c r="J4" s="761"/>
      <c r="K4" s="462" t="s">
        <v>1</v>
      </c>
      <c r="L4" s="462" t="s">
        <v>2</v>
      </c>
      <c r="M4" s="462" t="s">
        <v>3</v>
      </c>
    </row>
    <row r="5" spans="1:14" s="95" customFormat="1" x14ac:dyDescent="0.2">
      <c r="A5" s="778" t="s">
        <v>507</v>
      </c>
      <c r="B5" s="198">
        <v>590169.6074304753</v>
      </c>
      <c r="C5" s="198">
        <v>267574.10003278212</v>
      </c>
      <c r="D5" s="198">
        <v>137150.60456780135</v>
      </c>
      <c r="E5" s="198">
        <v>130423.49546500461</v>
      </c>
      <c r="F5" s="198"/>
      <c r="G5" s="198">
        <v>248812.05573369528</v>
      </c>
      <c r="H5" s="198">
        <v>125297.55250307293</v>
      </c>
      <c r="I5" s="198">
        <v>123514.50323021281</v>
      </c>
      <c r="J5" s="198"/>
      <c r="K5" s="198">
        <v>73783.451664211563</v>
      </c>
      <c r="L5" s="198">
        <v>28019.243680196818</v>
      </c>
      <c r="M5" s="198">
        <v>45764.207984030523</v>
      </c>
      <c r="N5" s="779"/>
    </row>
    <row r="6" spans="1:14" x14ac:dyDescent="0.2">
      <c r="A6" s="780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425"/>
    </row>
    <row r="7" spans="1:14" x14ac:dyDescent="0.2">
      <c r="A7" s="778" t="s">
        <v>490</v>
      </c>
      <c r="B7" s="198"/>
      <c r="C7" s="198"/>
      <c r="D7" s="198"/>
      <c r="E7" s="198"/>
      <c r="F7" s="198"/>
      <c r="G7" s="198"/>
      <c r="H7" s="198"/>
      <c r="I7" s="198"/>
      <c r="J7" s="198"/>
      <c r="K7" s="198"/>
      <c r="L7" s="198"/>
      <c r="M7" s="198"/>
      <c r="N7" s="425"/>
    </row>
    <row r="8" spans="1:14" x14ac:dyDescent="0.2">
      <c r="A8" s="152" t="s">
        <v>133</v>
      </c>
      <c r="B8" s="7">
        <v>83953.649745503077</v>
      </c>
      <c r="C8" s="7">
        <v>68450.043149568184</v>
      </c>
      <c r="D8" s="7">
        <v>34258.395559737473</v>
      </c>
      <c r="E8" s="7">
        <v>34191.647589820801</v>
      </c>
      <c r="F8" s="7"/>
      <c r="G8" s="7">
        <v>3825.4930258517707</v>
      </c>
      <c r="H8" s="7">
        <v>1957.9404508903183</v>
      </c>
      <c r="I8" s="7">
        <v>1867.5525749614319</v>
      </c>
      <c r="J8" s="7"/>
      <c r="K8" s="7">
        <v>11678.11357000982</v>
      </c>
      <c r="L8" s="7">
        <v>6178.3589654160132</v>
      </c>
      <c r="M8" s="7">
        <v>5499.7546045960662</v>
      </c>
    </row>
    <row r="9" spans="1:14" x14ac:dyDescent="0.2">
      <c r="A9" s="152" t="s">
        <v>134</v>
      </c>
      <c r="B9" s="7">
        <v>85921.324275348612</v>
      </c>
      <c r="C9" s="7">
        <v>76064.874050935076</v>
      </c>
      <c r="D9" s="7">
        <v>38455.174168248253</v>
      </c>
      <c r="E9" s="7">
        <v>37609.699882637069</v>
      </c>
      <c r="F9" s="7"/>
      <c r="G9" s="7">
        <v>5043.6434768318395</v>
      </c>
      <c r="H9" s="7">
        <v>2603.170826751907</v>
      </c>
      <c r="I9" s="7">
        <v>2440.4726500799115</v>
      </c>
      <c r="J9" s="7"/>
      <c r="K9" s="7">
        <v>4812.8067475365297</v>
      </c>
      <c r="L9" s="7">
        <v>2571.1874245001472</v>
      </c>
      <c r="M9" s="7">
        <v>2241.6193230363615</v>
      </c>
    </row>
    <row r="10" spans="1:14" x14ac:dyDescent="0.2">
      <c r="A10" s="152" t="s">
        <v>135</v>
      </c>
      <c r="B10" s="7">
        <v>76963.154856902533</v>
      </c>
      <c r="C10" s="7">
        <v>59742.887042260183</v>
      </c>
      <c r="D10" s="7">
        <v>31296.397585022256</v>
      </c>
      <c r="E10" s="7">
        <v>28446.489457217227</v>
      </c>
      <c r="F10" s="7"/>
      <c r="G10" s="7">
        <v>13354.058284635668</v>
      </c>
      <c r="H10" s="7">
        <v>5343.0447144169211</v>
      </c>
      <c r="I10" s="7">
        <v>8011.0135702190128</v>
      </c>
      <c r="J10" s="7"/>
      <c r="K10" s="7">
        <v>3866.2095299851821</v>
      </c>
      <c r="L10" s="7">
        <v>1935.9475661176948</v>
      </c>
      <c r="M10" s="7">
        <v>1930.2619638677161</v>
      </c>
    </row>
    <row r="11" spans="1:14" x14ac:dyDescent="0.2">
      <c r="A11" s="152" t="s">
        <v>136</v>
      </c>
      <c r="B11" s="7">
        <v>65489.173192065304</v>
      </c>
      <c r="C11" s="7">
        <v>27421.407023175296</v>
      </c>
      <c r="D11" s="7">
        <v>14330.107379682868</v>
      </c>
      <c r="E11" s="7">
        <v>13091.299643479604</v>
      </c>
      <c r="F11" s="7"/>
      <c r="G11" s="7">
        <v>32920.747329194368</v>
      </c>
      <c r="H11" s="7">
        <v>14324.424775388357</v>
      </c>
      <c r="I11" s="7">
        <v>18596.32255378937</v>
      </c>
      <c r="J11" s="7"/>
      <c r="K11" s="7">
        <v>5147.0188397540869</v>
      </c>
      <c r="L11" s="7">
        <v>2317.0819010873465</v>
      </c>
      <c r="M11" s="7">
        <v>2829.9369386670728</v>
      </c>
    </row>
    <row r="12" spans="1:14" x14ac:dyDescent="0.2">
      <c r="A12" s="152" t="s">
        <v>137</v>
      </c>
      <c r="B12" s="7">
        <v>52275.697556271953</v>
      </c>
      <c r="C12" s="7">
        <v>10342.339816010206</v>
      </c>
      <c r="D12" s="7">
        <v>5318.917619663026</v>
      </c>
      <c r="E12" s="7">
        <v>5023.4221963484861</v>
      </c>
      <c r="F12" s="7"/>
      <c r="G12" s="7">
        <v>37303.45589132989</v>
      </c>
      <c r="H12" s="7">
        <v>17589.080942586115</v>
      </c>
      <c r="I12" s="7">
        <v>19714.37494873572</v>
      </c>
      <c r="J12" s="7"/>
      <c r="K12" s="7">
        <v>4629.901848953642</v>
      </c>
      <c r="L12" s="7">
        <v>2055.6821035397852</v>
      </c>
      <c r="M12" s="7">
        <v>2574.2197454140237</v>
      </c>
    </row>
    <row r="13" spans="1:14" x14ac:dyDescent="0.2">
      <c r="A13" s="152" t="s">
        <v>138</v>
      </c>
      <c r="B13" s="7">
        <v>46962.02737956879</v>
      </c>
      <c r="C13" s="7">
        <v>5868.8149873998354</v>
      </c>
      <c r="D13" s="7">
        <v>3035.0979469151189</v>
      </c>
      <c r="E13" s="7">
        <v>2833.7170404847329</v>
      </c>
      <c r="F13" s="7"/>
      <c r="G13" s="7">
        <v>35970.94519362141</v>
      </c>
      <c r="H13" s="7">
        <v>17724.396635967536</v>
      </c>
      <c r="I13" s="7">
        <v>18246.548557641268</v>
      </c>
      <c r="J13" s="7"/>
      <c r="K13" s="7">
        <v>5122.2671985614761</v>
      </c>
      <c r="L13" s="7">
        <v>1940.4488769613779</v>
      </c>
      <c r="M13" s="7">
        <v>3181.8183216001144</v>
      </c>
    </row>
    <row r="14" spans="1:14" x14ac:dyDescent="0.2">
      <c r="A14" s="152" t="s">
        <v>139</v>
      </c>
      <c r="B14" s="7">
        <v>40286.250331409938</v>
      </c>
      <c r="C14" s="7">
        <v>4267.8367812782672</v>
      </c>
      <c r="D14" s="7">
        <v>2251.150846882545</v>
      </c>
      <c r="E14" s="7">
        <v>2016.6859343957383</v>
      </c>
      <c r="F14" s="7"/>
      <c r="G14" s="7">
        <v>30857.30860533717</v>
      </c>
      <c r="H14" s="7">
        <v>15490.50700963449</v>
      </c>
      <c r="I14" s="7">
        <v>15366.801595684396</v>
      </c>
      <c r="J14" s="7"/>
      <c r="K14" s="7">
        <v>5161.104944801622</v>
      </c>
      <c r="L14" s="7">
        <v>1705.9839644745714</v>
      </c>
      <c r="M14" s="7">
        <v>3455.1209803270667</v>
      </c>
    </row>
    <row r="15" spans="1:14" x14ac:dyDescent="0.2">
      <c r="A15" s="152" t="s">
        <v>140</v>
      </c>
      <c r="B15" s="7">
        <v>33570.197101965059</v>
      </c>
      <c r="C15" s="7">
        <v>3081.1278683849214</v>
      </c>
      <c r="D15" s="7">
        <v>1720.3683149338847</v>
      </c>
      <c r="E15" s="7">
        <v>1360.7595534510526</v>
      </c>
      <c r="F15" s="7"/>
      <c r="G15" s="7">
        <v>24935.271521230403</v>
      </c>
      <c r="H15" s="7">
        <v>13206.272156695541</v>
      </c>
      <c r="I15" s="7">
        <v>11728.999364524067</v>
      </c>
      <c r="J15" s="7"/>
      <c r="K15" s="7">
        <v>5553.7977123408746</v>
      </c>
      <c r="L15" s="7">
        <v>1740.5064055769233</v>
      </c>
      <c r="M15" s="7">
        <v>3813.2913067639674</v>
      </c>
    </row>
    <row r="16" spans="1:14" x14ac:dyDescent="0.2">
      <c r="A16" s="152" t="s">
        <v>141</v>
      </c>
      <c r="B16" s="7">
        <v>27968.420867032535</v>
      </c>
      <c r="C16" s="7">
        <v>2439.8544024185562</v>
      </c>
      <c r="D16" s="7">
        <v>1390.2345935889705</v>
      </c>
      <c r="E16" s="7">
        <v>1049.6198088295287</v>
      </c>
      <c r="F16" s="7"/>
      <c r="G16" s="7">
        <v>20024.640865388352</v>
      </c>
      <c r="H16" s="7">
        <v>11012.236796537343</v>
      </c>
      <c r="I16" s="7">
        <v>9012.4040688506957</v>
      </c>
      <c r="J16" s="7"/>
      <c r="K16" s="7">
        <v>5503.9255992249982</v>
      </c>
      <c r="L16" s="7">
        <v>1744.0061726095066</v>
      </c>
      <c r="M16" s="7">
        <v>3759.9194266152249</v>
      </c>
    </row>
    <row r="17" spans="1:13" x14ac:dyDescent="0.2">
      <c r="A17" s="152" t="s">
        <v>142</v>
      </c>
      <c r="B17" s="7">
        <v>19589.004788743161</v>
      </c>
      <c r="C17" s="7">
        <v>1887.2690434525337</v>
      </c>
      <c r="D17" s="7">
        <v>1013.0731581042667</v>
      </c>
      <c r="E17" s="7">
        <v>874.19588534827108</v>
      </c>
      <c r="F17" s="7"/>
      <c r="G17" s="7">
        <v>13664.061773162766</v>
      </c>
      <c r="H17" s="7">
        <v>7617.7838771744809</v>
      </c>
      <c r="I17" s="7">
        <v>6046.2778959879706</v>
      </c>
      <c r="J17" s="7"/>
      <c r="K17" s="7">
        <v>4037.6739721272593</v>
      </c>
      <c r="L17" s="7">
        <v>1244.0479906879225</v>
      </c>
      <c r="M17" s="7">
        <v>2793.6259814391474</v>
      </c>
    </row>
    <row r="18" spans="1:13" x14ac:dyDescent="0.2">
      <c r="A18" s="152" t="s">
        <v>143</v>
      </c>
      <c r="B18" s="7">
        <v>14057.303734966647</v>
      </c>
      <c r="C18" s="7">
        <v>1458.942296952463</v>
      </c>
      <c r="D18" s="7">
        <v>719.23808627316021</v>
      </c>
      <c r="E18" s="7">
        <v>739.70421067930693</v>
      </c>
      <c r="F18" s="7"/>
      <c r="G18" s="7">
        <v>9540.137705323561</v>
      </c>
      <c r="H18" s="7">
        <v>5460.069618354677</v>
      </c>
      <c r="I18" s="7">
        <v>4080.0680869685698</v>
      </c>
      <c r="J18" s="7"/>
      <c r="K18" s="7">
        <v>3058.2237326900854</v>
      </c>
      <c r="L18" s="7">
        <v>904.89507195749115</v>
      </c>
      <c r="M18" s="7">
        <v>2153.3286607324576</v>
      </c>
    </row>
    <row r="19" spans="1:13" x14ac:dyDescent="0.2">
      <c r="A19" s="152" t="s">
        <v>144</v>
      </c>
      <c r="B19" s="7">
        <v>12930.205026599391</v>
      </c>
      <c r="C19" s="7">
        <v>1385.848995501939</v>
      </c>
      <c r="D19" s="7">
        <v>717.77622024414973</v>
      </c>
      <c r="E19" s="7">
        <v>668.07277525779341</v>
      </c>
      <c r="F19" s="7"/>
      <c r="G19" s="7">
        <v>7892.6146906284939</v>
      </c>
      <c r="H19" s="7">
        <v>4470.3863167144282</v>
      </c>
      <c r="I19" s="7">
        <v>3422.2283739137515</v>
      </c>
      <c r="J19" s="7"/>
      <c r="K19" s="7">
        <v>3651.7413404684326</v>
      </c>
      <c r="L19" s="7">
        <v>916.59000018957499</v>
      </c>
      <c r="M19" s="7">
        <v>2735.1513402787191</v>
      </c>
    </row>
    <row r="20" spans="1:13" x14ac:dyDescent="0.2">
      <c r="A20" s="152" t="s">
        <v>145</v>
      </c>
      <c r="B20" s="7">
        <v>30203.198573897491</v>
      </c>
      <c r="C20" s="7">
        <v>5162.8545752018144</v>
      </c>
      <c r="D20" s="7">
        <v>2644.6730883288528</v>
      </c>
      <c r="E20" s="7">
        <v>2518.1814868732381</v>
      </c>
      <c r="F20" s="7"/>
      <c r="G20" s="7">
        <v>13479.677370908483</v>
      </c>
      <c r="H20" s="7">
        <v>8498.2383820051291</v>
      </c>
      <c r="I20" s="7">
        <v>4981.4389889036302</v>
      </c>
      <c r="J20" s="7"/>
      <c r="K20" s="7">
        <v>11560.666627772644</v>
      </c>
      <c r="L20" s="7">
        <v>2764.5072370762773</v>
      </c>
      <c r="M20" s="7">
        <v>8796.1593906966427</v>
      </c>
    </row>
    <row r="21" spans="1:13" x14ac:dyDescent="0.2">
      <c r="A21" s="369" t="s">
        <v>4</v>
      </c>
      <c r="B21" s="198">
        <v>450508.10599200235</v>
      </c>
      <c r="C21" s="198">
        <v>217152.46742021621</v>
      </c>
      <c r="D21" s="198">
        <v>109802.13964147225</v>
      </c>
      <c r="E21" s="198">
        <v>107350.32777872145</v>
      </c>
      <c r="F21" s="198"/>
      <c r="G21" s="198">
        <v>188544.04216021037</v>
      </c>
      <c r="H21" s="198">
        <v>93071.947605670663</v>
      </c>
      <c r="I21" s="198">
        <v>95472.09455432606</v>
      </c>
      <c r="J21" s="198"/>
      <c r="K21" s="198">
        <v>44811.596410818733</v>
      </c>
      <c r="L21" s="198">
        <v>16973.293530659572</v>
      </c>
      <c r="M21" s="198">
        <v>27838.302880165687</v>
      </c>
    </row>
    <row r="22" spans="1:13" x14ac:dyDescent="0.2">
      <c r="A22" s="152" t="s">
        <v>133</v>
      </c>
      <c r="B22" s="7">
        <v>63848.604973422327</v>
      </c>
      <c r="C22" s="7">
        <v>53225.943677725227</v>
      </c>
      <c r="D22" s="7">
        <v>26379.353944156926</v>
      </c>
      <c r="E22" s="7">
        <v>26846.589733573634</v>
      </c>
      <c r="F22" s="7"/>
      <c r="G22" s="7">
        <v>2636.5448117102651</v>
      </c>
      <c r="H22" s="7">
        <v>1300.194830669345</v>
      </c>
      <c r="I22" s="7">
        <v>1336.3499810408996</v>
      </c>
      <c r="J22" s="7"/>
      <c r="K22" s="7">
        <v>7986.116483993741</v>
      </c>
      <c r="L22" s="7">
        <v>4228.7620107652638</v>
      </c>
      <c r="M22" s="7">
        <v>3757.3544732284563</v>
      </c>
    </row>
    <row r="23" spans="1:13" x14ac:dyDescent="0.2">
      <c r="A23" s="152" t="s">
        <v>134</v>
      </c>
      <c r="B23" s="7">
        <v>66891.199935464407</v>
      </c>
      <c r="C23" s="7">
        <v>60139.920894927214</v>
      </c>
      <c r="D23" s="7">
        <v>29968.447909884668</v>
      </c>
      <c r="E23" s="7">
        <v>30171.47298504788</v>
      </c>
      <c r="F23" s="7"/>
      <c r="G23" s="7">
        <v>3665.5760145929717</v>
      </c>
      <c r="H23" s="7">
        <v>1831.3974245898773</v>
      </c>
      <c r="I23" s="7">
        <v>1834.1785900030739</v>
      </c>
      <c r="J23" s="7"/>
      <c r="K23" s="7">
        <v>3085.7030259415005</v>
      </c>
      <c r="L23" s="7">
        <v>1660.3557516782923</v>
      </c>
      <c r="M23" s="7">
        <v>1425.3472742631877</v>
      </c>
    </row>
    <row r="24" spans="1:13" x14ac:dyDescent="0.2">
      <c r="A24" s="152" t="s">
        <v>135</v>
      </c>
      <c r="B24" s="7">
        <v>61795.389454504802</v>
      </c>
      <c r="C24" s="7">
        <v>49690.742264286535</v>
      </c>
      <c r="D24" s="7">
        <v>25499.926091162451</v>
      </c>
      <c r="E24" s="7">
        <v>24190.816173103383</v>
      </c>
      <c r="F24" s="7"/>
      <c r="G24" s="7">
        <v>9602.9822002128021</v>
      </c>
      <c r="H24" s="7">
        <v>3874.7379333601489</v>
      </c>
      <c r="I24" s="7">
        <v>5728.2442668529184</v>
      </c>
      <c r="J24" s="7"/>
      <c r="K24" s="7">
        <v>2501.6649899905055</v>
      </c>
      <c r="L24" s="7">
        <v>1252.2538955577527</v>
      </c>
      <c r="M24" s="7">
        <v>1249.4110944327633</v>
      </c>
    </row>
    <row r="25" spans="1:13" x14ac:dyDescent="0.2">
      <c r="A25" s="152" t="s">
        <v>136</v>
      </c>
      <c r="B25" s="7">
        <v>51829.613119153459</v>
      </c>
      <c r="C25" s="7">
        <v>23744.76204462237</v>
      </c>
      <c r="D25" s="7">
        <v>12192.027513873336</v>
      </c>
      <c r="E25" s="7">
        <v>11552.734530740918</v>
      </c>
      <c r="F25" s="7"/>
      <c r="G25" s="7">
        <v>24793.202536960878</v>
      </c>
      <c r="H25" s="7">
        <v>10572.485289937877</v>
      </c>
      <c r="I25" s="7">
        <v>14220.717247013543</v>
      </c>
      <c r="J25" s="7"/>
      <c r="K25" s="7">
        <v>3291.6485375961893</v>
      </c>
      <c r="L25" s="7">
        <v>1447.6434440269795</v>
      </c>
      <c r="M25" s="7">
        <v>1844.0050935692057</v>
      </c>
    </row>
    <row r="26" spans="1:13" x14ac:dyDescent="0.2">
      <c r="A26" s="152" t="s">
        <v>137</v>
      </c>
      <c r="B26" s="7">
        <v>41301.168012512826</v>
      </c>
      <c r="C26" s="7">
        <v>9008.3484578738935</v>
      </c>
      <c r="D26" s="7">
        <v>4536.1388780942207</v>
      </c>
      <c r="E26" s="7">
        <v>4472.2095797809789</v>
      </c>
      <c r="F26" s="7"/>
      <c r="G26" s="7">
        <v>29370.540296194853</v>
      </c>
      <c r="H26" s="7">
        <v>13516.074314494255</v>
      </c>
      <c r="I26" s="7">
        <v>15854.465981685278</v>
      </c>
      <c r="J26" s="7"/>
      <c r="K26" s="7">
        <v>2922.2792584528961</v>
      </c>
      <c r="L26" s="7">
        <v>1270.0620598234732</v>
      </c>
      <c r="M26" s="7">
        <v>1652.2171986294188</v>
      </c>
    </row>
    <row r="27" spans="1:13" x14ac:dyDescent="0.2">
      <c r="A27" s="152" t="s">
        <v>138</v>
      </c>
      <c r="B27" s="7">
        <v>37471.232946525888</v>
      </c>
      <c r="C27" s="7">
        <v>5128.0209387452014</v>
      </c>
      <c r="D27" s="7">
        <v>2593.4983878142011</v>
      </c>
      <c r="E27" s="7">
        <v>2534.5225509310167</v>
      </c>
      <c r="F27" s="7"/>
      <c r="G27" s="7">
        <v>28983.027740486279</v>
      </c>
      <c r="H27" s="7">
        <v>13935.558724982724</v>
      </c>
      <c r="I27" s="7">
        <v>15047.469015487641</v>
      </c>
      <c r="J27" s="7"/>
      <c r="K27" s="7">
        <v>3360.1842672955991</v>
      </c>
      <c r="L27" s="7">
        <v>1206.8470035364005</v>
      </c>
      <c r="M27" s="7">
        <v>2153.3372637592147</v>
      </c>
    </row>
    <row r="28" spans="1:13" x14ac:dyDescent="0.2">
      <c r="A28" s="152" t="s">
        <v>139</v>
      </c>
      <c r="B28" s="7">
        <v>32033.948472910484</v>
      </c>
      <c r="C28" s="7">
        <v>3719.7930287784311</v>
      </c>
      <c r="D28" s="7">
        <v>1941.8873120073092</v>
      </c>
      <c r="E28" s="7">
        <v>1777.9057167711378</v>
      </c>
      <c r="F28" s="7"/>
      <c r="G28" s="7">
        <v>25060.415370226587</v>
      </c>
      <c r="H28" s="7">
        <v>12406.502271157722</v>
      </c>
      <c r="I28" s="7">
        <v>12653.913099057911</v>
      </c>
      <c r="J28" s="7"/>
      <c r="K28" s="7">
        <v>3253.7400738966808</v>
      </c>
      <c r="L28" s="7">
        <v>1057.2497587595424</v>
      </c>
      <c r="M28" s="7">
        <v>2196.4903151371545</v>
      </c>
    </row>
    <row r="29" spans="1:13" x14ac:dyDescent="0.2">
      <c r="A29" s="152" t="s">
        <v>140</v>
      </c>
      <c r="B29" s="7">
        <v>25497.699624190263</v>
      </c>
      <c r="C29" s="7">
        <v>2643.8436144217976</v>
      </c>
      <c r="D29" s="7">
        <v>1452.8193963906576</v>
      </c>
      <c r="E29" s="7">
        <v>1191.0242180311559</v>
      </c>
      <c r="F29" s="7"/>
      <c r="G29" s="7">
        <v>19535.386358797368</v>
      </c>
      <c r="H29" s="7">
        <v>10385.501031624206</v>
      </c>
      <c r="I29" s="7">
        <v>9149.8853271691951</v>
      </c>
      <c r="J29" s="7"/>
      <c r="K29" s="7">
        <v>3318.4696509635905</v>
      </c>
      <c r="L29" s="7">
        <v>1048.6191484839544</v>
      </c>
      <c r="M29" s="7">
        <v>2269.8505024796523</v>
      </c>
    </row>
    <row r="30" spans="1:13" x14ac:dyDescent="0.2">
      <c r="A30" s="152" t="s">
        <v>141</v>
      </c>
      <c r="B30" s="7">
        <v>20099.196032867898</v>
      </c>
      <c r="C30" s="7">
        <v>2021.7607181214978</v>
      </c>
      <c r="D30" s="7">
        <v>1157.7978949763042</v>
      </c>
      <c r="E30" s="7">
        <v>863.96282314519772</v>
      </c>
      <c r="F30" s="7"/>
      <c r="G30" s="7">
        <v>15046.987036606895</v>
      </c>
      <c r="H30" s="7">
        <v>8218.6108150978816</v>
      </c>
      <c r="I30" s="7">
        <v>6828.376221508699</v>
      </c>
      <c r="J30" s="7"/>
      <c r="K30" s="7">
        <v>3030.448278138882</v>
      </c>
      <c r="L30" s="7">
        <v>964.83157914692083</v>
      </c>
      <c r="M30" s="7">
        <v>2065.6166989918152</v>
      </c>
    </row>
    <row r="31" spans="1:13" x14ac:dyDescent="0.2">
      <c r="A31" s="152" t="s">
        <v>142</v>
      </c>
      <c r="B31" s="7">
        <v>13314.675792229207</v>
      </c>
      <c r="C31" s="7">
        <v>1539.3449285480394</v>
      </c>
      <c r="D31" s="7">
        <v>836.1873685939986</v>
      </c>
      <c r="E31" s="7">
        <v>703.15755995404493</v>
      </c>
      <c r="F31" s="7"/>
      <c r="G31" s="7">
        <v>9559.1419637007002</v>
      </c>
      <c r="H31" s="7">
        <v>5416.2136374843558</v>
      </c>
      <c r="I31" s="7">
        <v>4142.9283262160297</v>
      </c>
      <c r="J31" s="7"/>
      <c r="K31" s="7">
        <v>2216.188899979918</v>
      </c>
      <c r="L31" s="7">
        <v>669.53464128680389</v>
      </c>
      <c r="M31" s="7">
        <v>1546.6542586930918</v>
      </c>
    </row>
    <row r="32" spans="1:13" x14ac:dyDescent="0.2">
      <c r="A32" s="152" t="s">
        <v>143</v>
      </c>
      <c r="B32" s="7">
        <v>9154.2050736647343</v>
      </c>
      <c r="C32" s="7">
        <v>1146.1029667442203</v>
      </c>
      <c r="D32" s="7">
        <v>574.5133494011227</v>
      </c>
      <c r="E32" s="7">
        <v>571.58961734310174</v>
      </c>
      <c r="F32" s="7"/>
      <c r="G32" s="7">
        <v>6362.0409582542834</v>
      </c>
      <c r="H32" s="7">
        <v>3621.0421538592077</v>
      </c>
      <c r="I32" s="7">
        <v>2740.9988043947619</v>
      </c>
      <c r="J32" s="7"/>
      <c r="K32" s="7">
        <v>1646.0611486658045</v>
      </c>
      <c r="L32" s="7">
        <v>450.25473693523185</v>
      </c>
      <c r="M32" s="7">
        <v>1195.8064117305767</v>
      </c>
    </row>
    <row r="33" spans="1:13" x14ac:dyDescent="0.2">
      <c r="A33" s="152" t="s">
        <v>144</v>
      </c>
      <c r="B33" s="7">
        <v>8430.5813893044342</v>
      </c>
      <c r="C33" s="7">
        <v>1086.1664595547907</v>
      </c>
      <c r="D33" s="7">
        <v>577.43708145914366</v>
      </c>
      <c r="E33" s="7">
        <v>508.72937809565104</v>
      </c>
      <c r="F33" s="7"/>
      <c r="G33" s="7">
        <v>5365.048326468981</v>
      </c>
      <c r="H33" s="7">
        <v>2933.9651202241753</v>
      </c>
      <c r="I33" s="7">
        <v>2431.083206244492</v>
      </c>
      <c r="J33" s="7"/>
      <c r="K33" s="7">
        <v>1979.3666032801939</v>
      </c>
      <c r="L33" s="7">
        <v>461.94966516731569</v>
      </c>
      <c r="M33" s="7">
        <v>1517.4169381128822</v>
      </c>
    </row>
    <row r="34" spans="1:13" x14ac:dyDescent="0.2">
      <c r="A34" s="152" t="s">
        <v>145</v>
      </c>
      <c r="B34" s="7">
        <v>18840.591164181365</v>
      </c>
      <c r="C34" s="7">
        <v>4057.7174256422331</v>
      </c>
      <c r="D34" s="7">
        <v>2092.1045135490622</v>
      </c>
      <c r="E34" s="7">
        <v>1965.6129120934361</v>
      </c>
      <c r="F34" s="7"/>
      <c r="G34" s="7">
        <v>8563.148545909984</v>
      </c>
      <c r="H34" s="7">
        <v>5059.6640582248656</v>
      </c>
      <c r="I34" s="7">
        <v>3503.4844876853949</v>
      </c>
      <c r="J34" s="7"/>
      <c r="K34" s="7">
        <v>6219.7251926270164</v>
      </c>
      <c r="L34" s="7">
        <v>1254.9298354940299</v>
      </c>
      <c r="M34" s="7">
        <v>4964.7953571331545</v>
      </c>
    </row>
    <row r="35" spans="1:13" x14ac:dyDescent="0.2">
      <c r="A35" s="369" t="s">
        <v>5</v>
      </c>
      <c r="B35" s="198">
        <v>139661.50143926215</v>
      </c>
      <c r="C35" s="198">
        <v>50421.632612470938</v>
      </c>
      <c r="D35" s="198">
        <v>27348.464926262794</v>
      </c>
      <c r="E35" s="198">
        <v>23073.167686212346</v>
      </c>
      <c r="F35" s="198"/>
      <c r="G35" s="198">
        <v>60268.013573278884</v>
      </c>
      <c r="H35" s="198">
        <v>32225.604897420682</v>
      </c>
      <c r="I35" s="198">
        <v>28042.408675901243</v>
      </c>
      <c r="J35" s="198"/>
      <c r="K35" s="198">
        <v>28971.855253411904</v>
      </c>
      <c r="L35" s="198">
        <v>11045.950149532004</v>
      </c>
      <c r="M35" s="198">
        <v>17925.905103873763</v>
      </c>
    </row>
    <row r="36" spans="1:13" x14ac:dyDescent="0.2">
      <c r="A36" s="152" t="s">
        <v>133</v>
      </c>
      <c r="B36" s="7">
        <v>20105.044771989717</v>
      </c>
      <c r="C36" s="7">
        <v>15224.099471833044</v>
      </c>
      <c r="D36" s="7">
        <v>7879.0416155856756</v>
      </c>
      <c r="E36" s="7">
        <v>7345.0578562519468</v>
      </c>
      <c r="F36" s="7"/>
      <c r="G36" s="7">
        <v>1188.9482141414849</v>
      </c>
      <c r="H36" s="7">
        <v>657.74562022095267</v>
      </c>
      <c r="I36" s="7">
        <v>531.20259392051173</v>
      </c>
      <c r="J36" s="7"/>
      <c r="K36" s="7">
        <v>3691.9970860183385</v>
      </c>
      <c r="L36" s="7">
        <v>1949.5969546507288</v>
      </c>
      <c r="M36" s="7">
        <v>1742.4001313675892</v>
      </c>
    </row>
    <row r="37" spans="1:13" x14ac:dyDescent="0.2">
      <c r="A37" s="152" t="s">
        <v>134</v>
      </c>
      <c r="B37" s="7">
        <v>19030.124339789971</v>
      </c>
      <c r="C37" s="7">
        <v>15924.953155958105</v>
      </c>
      <c r="D37" s="7">
        <v>8486.7262583689189</v>
      </c>
      <c r="E37" s="7">
        <v>7438.2268975940297</v>
      </c>
      <c r="F37" s="7"/>
      <c r="G37" s="7">
        <v>1378.0674622388472</v>
      </c>
      <c r="H37" s="7">
        <v>771.77340216200935</v>
      </c>
      <c r="I37" s="7">
        <v>606.29406007681735</v>
      </c>
      <c r="J37" s="7"/>
      <c r="K37" s="7">
        <v>1727.1037215950084</v>
      </c>
      <c r="L37" s="7">
        <v>910.83167282183456</v>
      </c>
      <c r="M37" s="7">
        <v>816.27204877315341</v>
      </c>
    </row>
    <row r="38" spans="1:13" x14ac:dyDescent="0.2">
      <c r="A38" s="152" t="s">
        <v>135</v>
      </c>
      <c r="B38" s="7">
        <v>15167.765402378593</v>
      </c>
      <c r="C38" s="7">
        <v>10052.14477796105</v>
      </c>
      <c r="D38" s="7">
        <v>5796.4714938526522</v>
      </c>
      <c r="E38" s="7">
        <v>4255.6732841086632</v>
      </c>
      <c r="F38" s="7"/>
      <c r="G38" s="7">
        <v>3751.0760844231313</v>
      </c>
      <c r="H38" s="7">
        <v>1468.3067810569444</v>
      </c>
      <c r="I38" s="7">
        <v>2282.7693033663595</v>
      </c>
      <c r="J38" s="7"/>
      <c r="K38" s="7">
        <v>1364.5445399948326</v>
      </c>
      <c r="L38" s="7">
        <v>683.69367055990699</v>
      </c>
      <c r="M38" s="7">
        <v>680.85086943491785</v>
      </c>
    </row>
    <row r="39" spans="1:13" x14ac:dyDescent="0.2">
      <c r="A39" s="152" t="s">
        <v>136</v>
      </c>
      <c r="B39" s="7">
        <v>13659.560072930642</v>
      </c>
      <c r="C39" s="7">
        <v>3676.644978549391</v>
      </c>
      <c r="D39" s="7">
        <v>2138.0798658102121</v>
      </c>
      <c r="E39" s="7">
        <v>1538.5651127391748</v>
      </c>
      <c r="F39" s="7"/>
      <c r="G39" s="7">
        <v>8127.5447922247831</v>
      </c>
      <c r="H39" s="7">
        <v>3751.9394854516777</v>
      </c>
      <c r="I39" s="7">
        <v>4375.6053067743023</v>
      </c>
      <c r="J39" s="7"/>
      <c r="K39" s="7">
        <v>1855.3703021582301</v>
      </c>
      <c r="L39" s="7">
        <v>869.43845706036302</v>
      </c>
      <c r="M39" s="7">
        <v>985.93184509786317</v>
      </c>
    </row>
    <row r="40" spans="1:13" x14ac:dyDescent="0.2">
      <c r="A40" s="152" t="s">
        <v>137</v>
      </c>
      <c r="B40" s="7">
        <v>10974.529543774486</v>
      </c>
      <c r="C40" s="7">
        <v>1333.9913581367355</v>
      </c>
      <c r="D40" s="7">
        <v>782.77874156905193</v>
      </c>
      <c r="E40" s="7">
        <v>551.21261656767967</v>
      </c>
      <c r="F40" s="7"/>
      <c r="G40" s="7">
        <v>7932.9155951378025</v>
      </c>
      <c r="H40" s="7">
        <v>4073.0066280916171</v>
      </c>
      <c r="I40" s="7">
        <v>3859.9089670474095</v>
      </c>
      <c r="J40" s="7"/>
      <c r="K40" s="7">
        <v>1707.6225905009128</v>
      </c>
      <c r="L40" s="7">
        <v>785.62004371630803</v>
      </c>
      <c r="M40" s="7">
        <v>922.0025467846009</v>
      </c>
    </row>
    <row r="41" spans="1:13" x14ac:dyDescent="0.2">
      <c r="A41" s="152" t="s">
        <v>138</v>
      </c>
      <c r="B41" s="7">
        <v>9490.7944330549199</v>
      </c>
      <c r="C41" s="7">
        <v>740.79404865465017</v>
      </c>
      <c r="D41" s="7">
        <v>441.59955910093117</v>
      </c>
      <c r="E41" s="7">
        <v>299.19448955372405</v>
      </c>
      <c r="F41" s="7"/>
      <c r="G41" s="7">
        <v>6987.9174531344088</v>
      </c>
      <c r="H41" s="7">
        <v>3788.8379109831349</v>
      </c>
      <c r="I41" s="7">
        <v>3199.0795421512903</v>
      </c>
      <c r="J41" s="7"/>
      <c r="K41" s="7">
        <v>1762.0829312658932</v>
      </c>
      <c r="L41" s="7">
        <v>733.60187342499353</v>
      </c>
      <c r="M41" s="7">
        <v>1028.4810578409158</v>
      </c>
    </row>
    <row r="42" spans="1:13" x14ac:dyDescent="0.2">
      <c r="A42" s="152" t="s">
        <v>139</v>
      </c>
      <c r="B42" s="7">
        <v>8252.3018585080463</v>
      </c>
      <c r="C42" s="7">
        <v>548.04375249985219</v>
      </c>
      <c r="D42" s="7">
        <v>309.26353487524375</v>
      </c>
      <c r="E42" s="7">
        <v>238.78021762460622</v>
      </c>
      <c r="F42" s="7"/>
      <c r="G42" s="7">
        <v>5796.893235103269</v>
      </c>
      <c r="H42" s="7">
        <v>3084.004738476784</v>
      </c>
      <c r="I42" s="7">
        <v>2712.8884966265014</v>
      </c>
      <c r="J42" s="7"/>
      <c r="K42" s="7">
        <v>1907.3648709049573</v>
      </c>
      <c r="L42" s="7">
        <v>648.73420571504516</v>
      </c>
      <c r="M42" s="7">
        <v>1258.6306651899283</v>
      </c>
    </row>
    <row r="43" spans="1:13" x14ac:dyDescent="0.2">
      <c r="A43" s="152" t="s">
        <v>140</v>
      </c>
      <c r="B43" s="7">
        <v>8072.4974777666303</v>
      </c>
      <c r="C43" s="7">
        <v>437.28425396313702</v>
      </c>
      <c r="D43" s="7">
        <v>267.54891854323358</v>
      </c>
      <c r="E43" s="7">
        <v>169.73533541990111</v>
      </c>
      <c r="F43" s="7"/>
      <c r="G43" s="7">
        <v>5399.8851624262225</v>
      </c>
      <c r="H43" s="7">
        <v>2820.771125071351</v>
      </c>
      <c r="I43" s="7">
        <v>2579.1140373548878</v>
      </c>
      <c r="J43" s="7"/>
      <c r="K43" s="7">
        <v>2235.3280613773004</v>
      </c>
      <c r="L43" s="7">
        <v>691.88725709298501</v>
      </c>
      <c r="M43" s="7">
        <v>1543.4408042843313</v>
      </c>
    </row>
    <row r="44" spans="1:13" x14ac:dyDescent="0.2">
      <c r="A44" s="152" t="s">
        <v>141</v>
      </c>
      <c r="B44" s="7">
        <v>7869.2248341643226</v>
      </c>
      <c r="C44" s="7">
        <v>418.09368429700129</v>
      </c>
      <c r="D44" s="7">
        <v>232.43669861266989</v>
      </c>
      <c r="E44" s="7">
        <v>185.65698568433362</v>
      </c>
      <c r="F44" s="7"/>
      <c r="G44" s="7">
        <v>4977.6538287811436</v>
      </c>
      <c r="H44" s="7">
        <v>2793.6259814391474</v>
      </c>
      <c r="I44" s="7">
        <v>2184.0278473416824</v>
      </c>
      <c r="J44" s="7"/>
      <c r="K44" s="7">
        <v>2473.4773210858025</v>
      </c>
      <c r="L44" s="7">
        <v>779.17459346258988</v>
      </c>
      <c r="M44" s="7">
        <v>1694.3027276231503</v>
      </c>
    </row>
    <row r="45" spans="1:13" x14ac:dyDescent="0.2">
      <c r="A45" s="152" t="s">
        <v>142</v>
      </c>
      <c r="B45" s="7">
        <v>6274.328996513641</v>
      </c>
      <c r="C45" s="7">
        <v>347.92411490449825</v>
      </c>
      <c r="D45" s="7">
        <v>176.88578951027057</v>
      </c>
      <c r="E45" s="7">
        <v>171.03832539422854</v>
      </c>
      <c r="F45" s="7"/>
      <c r="G45" s="7">
        <v>4104.9198094617514</v>
      </c>
      <c r="H45" s="7">
        <v>2201.5702396898109</v>
      </c>
      <c r="I45" s="7">
        <v>1903.3495697716489</v>
      </c>
      <c r="J45" s="7"/>
      <c r="K45" s="7">
        <v>1821.4850721470621</v>
      </c>
      <c r="L45" s="7">
        <v>574.5133494011227</v>
      </c>
      <c r="M45" s="7">
        <v>1246.9717227459435</v>
      </c>
    </row>
    <row r="46" spans="1:13" x14ac:dyDescent="0.2">
      <c r="A46" s="152" t="s">
        <v>143</v>
      </c>
      <c r="B46" s="7">
        <v>4903.0986613015975</v>
      </c>
      <c r="C46" s="7">
        <v>312.83933020824674</v>
      </c>
      <c r="D46" s="7">
        <v>144.72473687203939</v>
      </c>
      <c r="E46" s="7">
        <v>168.11459333620752</v>
      </c>
      <c r="F46" s="7"/>
      <c r="G46" s="7">
        <v>3178.0967470689634</v>
      </c>
      <c r="H46" s="7">
        <v>1839.0274644951878</v>
      </c>
      <c r="I46" s="7">
        <v>1339.0692825736037</v>
      </c>
      <c r="J46" s="7"/>
      <c r="K46" s="7">
        <v>1412.1625840241277</v>
      </c>
      <c r="L46" s="7">
        <v>454.64033502226329</v>
      </c>
      <c r="M46" s="7">
        <v>957.52224900186843</v>
      </c>
    </row>
    <row r="47" spans="1:13" x14ac:dyDescent="0.2">
      <c r="A47" s="152" t="s">
        <v>144</v>
      </c>
      <c r="B47" s="7">
        <v>4499.6236372946423</v>
      </c>
      <c r="C47" s="7">
        <v>299.68253594715242</v>
      </c>
      <c r="D47" s="7">
        <v>140.33913878500786</v>
      </c>
      <c r="E47" s="7">
        <v>159.34339716214447</v>
      </c>
      <c r="F47" s="7"/>
      <c r="G47" s="7">
        <v>2527.5663641591987</v>
      </c>
      <c r="H47" s="7">
        <v>1536.4211964900185</v>
      </c>
      <c r="I47" s="7">
        <v>991.14516766910947</v>
      </c>
      <c r="J47" s="7"/>
      <c r="K47" s="7">
        <v>1672.3747371879931</v>
      </c>
      <c r="L47" s="7">
        <v>454.64033502226329</v>
      </c>
      <c r="M47" s="7">
        <v>1217.7344021657339</v>
      </c>
    </row>
    <row r="48" spans="1:13" x14ac:dyDescent="0.2">
      <c r="A48" s="152" t="s">
        <v>145</v>
      </c>
      <c r="B48" s="7">
        <v>11362.607409703984</v>
      </c>
      <c r="C48" s="7">
        <v>1105.1371495597289</v>
      </c>
      <c r="D48" s="7">
        <v>552.56857477986273</v>
      </c>
      <c r="E48" s="7">
        <v>552.56857477986273</v>
      </c>
      <c r="F48" s="7"/>
      <c r="G48" s="7">
        <v>4916.5288249987752</v>
      </c>
      <c r="H48" s="7">
        <v>3438.57432378054</v>
      </c>
      <c r="I48" s="7">
        <v>1477.9545012184337</v>
      </c>
      <c r="J48" s="7"/>
      <c r="K48" s="7">
        <v>5340.9414351459036</v>
      </c>
      <c r="L48" s="7">
        <v>1509.5774015823417</v>
      </c>
      <c r="M48" s="7">
        <v>3831.3640335637647</v>
      </c>
    </row>
  </sheetData>
  <mergeCells count="7">
    <mergeCell ref="A1:M1"/>
    <mergeCell ref="B2:B4"/>
    <mergeCell ref="C2:M2"/>
    <mergeCell ref="C3:E3"/>
    <mergeCell ref="G3:I3"/>
    <mergeCell ref="K3:M3"/>
    <mergeCell ref="A2:A4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theme="0" tint="-0.14999847407452621"/>
  </sheetPr>
  <dimension ref="A1:I43"/>
  <sheetViews>
    <sheetView zoomScale="120" zoomScaleNormal="120" workbookViewId="0">
      <selection activeCell="N9" sqref="N9"/>
    </sheetView>
  </sheetViews>
  <sheetFormatPr defaultRowHeight="12" x14ac:dyDescent="0.2"/>
  <cols>
    <col min="1" max="1" width="18.7109375" style="92" customWidth="1"/>
    <col min="2" max="4" width="9.140625" style="92"/>
    <col min="5" max="5" width="6.5703125" style="92" customWidth="1"/>
    <col min="6" max="16384" width="9.140625" style="92"/>
  </cols>
  <sheetData>
    <row r="1" spans="1:9" ht="21" customHeight="1" x14ac:dyDescent="0.2">
      <c r="A1" s="547" t="s">
        <v>471</v>
      </c>
      <c r="B1" s="547"/>
      <c r="C1" s="547"/>
      <c r="D1" s="547"/>
      <c r="E1" s="547"/>
      <c r="F1" s="547"/>
      <c r="G1" s="547"/>
      <c r="H1" s="547"/>
    </row>
    <row r="2" spans="1:9" ht="22.5" customHeight="1" x14ac:dyDescent="0.2">
      <c r="A2" s="546" t="s">
        <v>489</v>
      </c>
      <c r="B2" s="531" t="s">
        <v>228</v>
      </c>
      <c r="C2" s="531"/>
      <c r="D2" s="531"/>
      <c r="E2" s="153"/>
      <c r="F2" s="548" t="s">
        <v>229</v>
      </c>
      <c r="G2" s="548"/>
      <c r="H2" s="548"/>
    </row>
    <row r="3" spans="1:9" x14ac:dyDescent="0.2">
      <c r="A3" s="784"/>
      <c r="B3" s="788" t="s">
        <v>1</v>
      </c>
      <c r="C3" s="462" t="s">
        <v>2</v>
      </c>
      <c r="D3" s="462" t="s">
        <v>3</v>
      </c>
      <c r="E3" s="785"/>
      <c r="F3" s="462" t="s">
        <v>1</v>
      </c>
      <c r="G3" s="462" t="s">
        <v>2</v>
      </c>
      <c r="H3" s="462" t="s">
        <v>3</v>
      </c>
    </row>
    <row r="4" spans="1:9" x14ac:dyDescent="0.2">
      <c r="A4" s="756" t="s">
        <v>507</v>
      </c>
      <c r="B4" s="198">
        <v>232534.57501753172</v>
      </c>
      <c r="C4" s="198">
        <v>117408.75181564249</v>
      </c>
      <c r="D4" s="669">
        <v>115125.82320190902</v>
      </c>
      <c r="E4" s="786"/>
      <c r="F4" s="198">
        <v>37457.597007618242</v>
      </c>
      <c r="G4" s="418">
        <v>18461.813306034175</v>
      </c>
      <c r="H4" s="198">
        <v>18995.783701580982</v>
      </c>
      <c r="I4" s="425"/>
    </row>
    <row r="5" spans="1:9" x14ac:dyDescent="0.2">
      <c r="A5" s="17"/>
      <c r="B5" s="5"/>
      <c r="C5" s="5"/>
      <c r="D5" s="5"/>
      <c r="E5" s="154"/>
      <c r="F5" s="5"/>
      <c r="G5" s="5"/>
      <c r="H5" s="5"/>
    </row>
    <row r="6" spans="1:9" ht="16.5" customHeight="1" x14ac:dyDescent="0.2">
      <c r="A6" s="293" t="s">
        <v>440</v>
      </c>
      <c r="B6" s="198"/>
      <c r="C6" s="198"/>
      <c r="D6" s="198"/>
      <c r="E6" s="370"/>
      <c r="F6" s="198"/>
      <c r="G6" s="198"/>
      <c r="H6" s="198"/>
    </row>
    <row r="7" spans="1:9" x14ac:dyDescent="0.2">
      <c r="A7" s="113" t="s">
        <v>199</v>
      </c>
      <c r="B7" s="789">
        <v>181053.12061984919</v>
      </c>
      <c r="C7" s="7">
        <v>90268.606925631306</v>
      </c>
      <c r="D7" s="7">
        <v>90784.513694107169</v>
      </c>
      <c r="E7" s="155"/>
      <c r="F7" s="787">
        <v>25863.965896014121</v>
      </c>
      <c r="G7" s="7">
        <v>12652.38845487415</v>
      </c>
      <c r="H7" s="7">
        <v>13211.577441139741</v>
      </c>
    </row>
    <row r="8" spans="1:9" x14ac:dyDescent="0.2">
      <c r="A8" s="113" t="s">
        <v>5</v>
      </c>
      <c r="B8" s="787">
        <v>51481.454397610476</v>
      </c>
      <c r="C8" s="7">
        <v>27140.144889904004</v>
      </c>
      <c r="D8" s="7">
        <v>24341.309507705675</v>
      </c>
      <c r="E8" s="155"/>
      <c r="F8" s="787">
        <v>11593.631111603177</v>
      </c>
      <c r="G8" s="7">
        <v>5809.4248511622427</v>
      </c>
      <c r="H8" s="7">
        <v>5784.2062604425973</v>
      </c>
    </row>
    <row r="9" spans="1:9" s="95" customFormat="1" x14ac:dyDescent="0.2">
      <c r="A9" s="294" t="s">
        <v>473</v>
      </c>
      <c r="B9" s="418"/>
      <c r="C9" s="198"/>
      <c r="D9" s="198"/>
      <c r="E9" s="370"/>
      <c r="F9" s="198"/>
      <c r="G9" s="198"/>
      <c r="H9" s="198"/>
    </row>
    <row r="10" spans="1:9" x14ac:dyDescent="0.2">
      <c r="A10" s="114" t="s">
        <v>508</v>
      </c>
      <c r="B10" s="765">
        <v>72970.607553809372</v>
      </c>
      <c r="C10" s="40">
        <v>36267.79111458925</v>
      </c>
      <c r="D10" s="765">
        <v>36702.816439189432</v>
      </c>
      <c r="E10" s="156"/>
      <c r="F10" s="765">
        <v>11102.574288230126</v>
      </c>
      <c r="G10" s="42">
        <v>5483.4391793649575</v>
      </c>
      <c r="H10" s="40">
        <v>5619.1351088665942</v>
      </c>
    </row>
    <row r="11" spans="1:9" s="95" customFormat="1" x14ac:dyDescent="0.2">
      <c r="A11" s="115" t="s">
        <v>508</v>
      </c>
      <c r="B11" s="766">
        <v>72054.009162740127</v>
      </c>
      <c r="C11" s="39">
        <v>35788.633178457538</v>
      </c>
      <c r="D11" s="766">
        <v>36265.375984255639</v>
      </c>
      <c r="E11" s="157"/>
      <c r="F11" s="39">
        <v>10631.574941202744</v>
      </c>
      <c r="G11" s="39">
        <v>5236.1965974848035</v>
      </c>
      <c r="H11" s="39">
        <v>5395.3783437191296</v>
      </c>
    </row>
    <row r="12" spans="1:9" x14ac:dyDescent="0.2">
      <c r="A12" s="115" t="s">
        <v>509</v>
      </c>
      <c r="B12" s="766">
        <v>916.59839106571837</v>
      </c>
      <c r="C12" s="39">
        <v>479.15793613182746</v>
      </c>
      <c r="D12" s="766">
        <v>437.44045493388171</v>
      </c>
      <c r="E12" s="157"/>
      <c r="F12" s="39">
        <v>470.99934702761692</v>
      </c>
      <c r="G12" s="39">
        <v>247.24258188015207</v>
      </c>
      <c r="H12" s="39">
        <v>223.75676514746482</v>
      </c>
    </row>
    <row r="13" spans="1:9" x14ac:dyDescent="0.2">
      <c r="A13" s="114" t="s">
        <v>510</v>
      </c>
      <c r="B13" s="765">
        <v>78100.25057591722</v>
      </c>
      <c r="C13" s="40">
        <v>39028.18007183291</v>
      </c>
      <c r="D13" s="765">
        <v>39072.070504034527</v>
      </c>
      <c r="E13" s="156"/>
      <c r="F13" s="40">
        <v>10673.454654388528</v>
      </c>
      <c r="G13" s="40">
        <v>5182.5764498541257</v>
      </c>
      <c r="H13" s="40">
        <v>5490.8782045355329</v>
      </c>
    </row>
    <row r="14" spans="1:9" s="95" customFormat="1" x14ac:dyDescent="0.2">
      <c r="A14" s="115" t="s">
        <v>510</v>
      </c>
      <c r="B14" s="766">
        <v>75121.663989476408</v>
      </c>
      <c r="C14" s="39">
        <v>37468.184675168857</v>
      </c>
      <c r="D14" s="766">
        <v>37653.479314269673</v>
      </c>
      <c r="E14" s="157"/>
      <c r="F14" s="39">
        <v>9981.8224832330798</v>
      </c>
      <c r="G14" s="39">
        <v>4838.3050362623253</v>
      </c>
      <c r="H14" s="39">
        <v>5143.5174469715739</v>
      </c>
    </row>
    <row r="15" spans="1:9" x14ac:dyDescent="0.2">
      <c r="A15" s="115" t="s">
        <v>511</v>
      </c>
      <c r="B15" s="766">
        <v>759.89777439392799</v>
      </c>
      <c r="C15" s="39">
        <v>382.65300797041641</v>
      </c>
      <c r="D15" s="766">
        <v>377.24476642350567</v>
      </c>
      <c r="E15" s="157"/>
      <c r="F15" s="39">
        <v>122.05932043041786</v>
      </c>
      <c r="G15" s="39">
        <v>60.164870654479671</v>
      </c>
      <c r="H15" s="39">
        <v>61.894449775938462</v>
      </c>
    </row>
    <row r="16" spans="1:9" s="95" customFormat="1" x14ac:dyDescent="0.2">
      <c r="A16" s="115" t="s">
        <v>512</v>
      </c>
      <c r="B16" s="766">
        <v>1426.345367551465</v>
      </c>
      <c r="C16" s="39">
        <v>731.43516609687822</v>
      </c>
      <c r="D16" s="766">
        <v>694.91020145456798</v>
      </c>
      <c r="E16" s="157"/>
      <c r="F16" s="39">
        <v>326.3171098296117</v>
      </c>
      <c r="G16" s="39">
        <v>166.61960275335315</v>
      </c>
      <c r="H16" s="39">
        <v>159.69750707625852</v>
      </c>
    </row>
    <row r="17" spans="1:8" x14ac:dyDescent="0.2">
      <c r="A17" s="115" t="s">
        <v>513</v>
      </c>
      <c r="B17" s="766">
        <v>792.34344448413265</v>
      </c>
      <c r="C17" s="39">
        <v>445.90722259705666</v>
      </c>
      <c r="D17" s="766">
        <v>346.43622188707047</v>
      </c>
      <c r="E17" s="157"/>
      <c r="F17" s="39">
        <v>243.25574089573612</v>
      </c>
      <c r="G17" s="39">
        <v>117.48694018396985</v>
      </c>
      <c r="H17" s="39">
        <v>125.76880071176619</v>
      </c>
    </row>
    <row r="18" spans="1:8" s="95" customFormat="1" x14ac:dyDescent="0.2">
      <c r="A18" s="114" t="s">
        <v>514</v>
      </c>
      <c r="B18" s="765">
        <v>18315.073830873724</v>
      </c>
      <c r="C18" s="40">
        <v>9271.9153235310714</v>
      </c>
      <c r="D18" s="765">
        <v>9043.1585073459628</v>
      </c>
      <c r="E18" s="156"/>
      <c r="F18" s="40">
        <v>2249.9520660279763</v>
      </c>
      <c r="G18" s="40">
        <v>1115.4133418708489</v>
      </c>
      <c r="H18" s="40">
        <v>1134.5387241571032</v>
      </c>
    </row>
    <row r="19" spans="1:8" x14ac:dyDescent="0.2">
      <c r="A19" s="115" t="s">
        <v>514</v>
      </c>
      <c r="B19" s="766">
        <v>16387.941340194364</v>
      </c>
      <c r="C19" s="39">
        <v>8261.6585846206763</v>
      </c>
      <c r="D19" s="766">
        <v>8126.2827555776084</v>
      </c>
      <c r="E19" s="157"/>
      <c r="F19" s="39">
        <v>2003.329620457014</v>
      </c>
      <c r="G19" s="39">
        <v>978.11924737963932</v>
      </c>
      <c r="H19" s="39">
        <v>1025.2103730773395</v>
      </c>
    </row>
    <row r="20" spans="1:8" s="95" customFormat="1" x14ac:dyDescent="0.2">
      <c r="A20" s="115" t="s">
        <v>515</v>
      </c>
      <c r="B20" s="766">
        <v>1927.1324906796967</v>
      </c>
      <c r="C20" s="39">
        <v>1010.2567389108806</v>
      </c>
      <c r="D20" s="766">
        <v>916.87575176878602</v>
      </c>
      <c r="E20" s="157"/>
      <c r="F20" s="39">
        <v>246.62244557096454</v>
      </c>
      <c r="G20" s="39">
        <v>137.29409449120519</v>
      </c>
      <c r="H20" s="39">
        <v>109.32835107975917</v>
      </c>
    </row>
    <row r="21" spans="1:8" x14ac:dyDescent="0.2">
      <c r="A21" s="114" t="s">
        <v>516</v>
      </c>
      <c r="B21" s="765">
        <v>13837.896406728334</v>
      </c>
      <c r="C21" s="40">
        <v>7268.8744013514979</v>
      </c>
      <c r="D21" s="765">
        <v>6569.0220053797339</v>
      </c>
      <c r="E21" s="156"/>
      <c r="F21" s="40">
        <v>2567.3363611647032</v>
      </c>
      <c r="G21" s="40">
        <v>1310.8345493361198</v>
      </c>
      <c r="H21" s="40">
        <v>1256.5018118285755</v>
      </c>
    </row>
    <row r="22" spans="1:8" x14ac:dyDescent="0.2">
      <c r="A22" s="115" t="s">
        <v>516</v>
      </c>
      <c r="B22" s="766">
        <v>7689.2850882000712</v>
      </c>
      <c r="C22" s="39">
        <v>3893.9138870209772</v>
      </c>
      <c r="D22" s="766">
        <v>3795.3712011791481</v>
      </c>
      <c r="E22" s="157"/>
      <c r="F22" s="39">
        <v>1281.4744440268146</v>
      </c>
      <c r="G22" s="39">
        <v>677.17162268365109</v>
      </c>
      <c r="H22" s="39">
        <v>604.30282134314814</v>
      </c>
    </row>
    <row r="23" spans="1:8" s="95" customFormat="1" x14ac:dyDescent="0.2">
      <c r="A23" s="115" t="s">
        <v>517</v>
      </c>
      <c r="B23" s="766">
        <v>3150.6182099210691</v>
      </c>
      <c r="C23" s="39">
        <v>1725.8445530203287</v>
      </c>
      <c r="D23" s="766">
        <v>1424.7736569007493</v>
      </c>
      <c r="E23" s="157"/>
      <c r="F23" s="39">
        <v>437.37504003082989</v>
      </c>
      <c r="G23" s="39">
        <v>202.92884240438835</v>
      </c>
      <c r="H23" s="39">
        <v>234.44619762644129</v>
      </c>
    </row>
    <row r="24" spans="1:8" x14ac:dyDescent="0.2">
      <c r="A24" s="115" t="s">
        <v>518</v>
      </c>
      <c r="B24" s="766">
        <v>2997.9931086101246</v>
      </c>
      <c r="C24" s="39">
        <v>1649.1159613102536</v>
      </c>
      <c r="D24" s="766">
        <v>1348.8771472998762</v>
      </c>
      <c r="E24" s="157"/>
      <c r="F24" s="39">
        <v>848.48687710703939</v>
      </c>
      <c r="G24" s="39">
        <v>430.73408424806212</v>
      </c>
      <c r="H24" s="39">
        <v>417.75279285897295</v>
      </c>
    </row>
    <row r="25" spans="1:8" s="95" customFormat="1" x14ac:dyDescent="0.2">
      <c r="A25" s="114" t="s">
        <v>519</v>
      </c>
      <c r="B25" s="765">
        <v>25221.460270931839</v>
      </c>
      <c r="C25" s="40">
        <v>12922.958400690277</v>
      </c>
      <c r="D25" s="765">
        <v>12298.50187024281</v>
      </c>
      <c r="E25" s="156"/>
      <c r="F25" s="40">
        <v>4783.5867833931798</v>
      </c>
      <c r="G25" s="40">
        <v>2310.3748171034113</v>
      </c>
      <c r="H25" s="40">
        <v>2473.2119662898353</v>
      </c>
    </row>
    <row r="26" spans="1:8" x14ac:dyDescent="0.2">
      <c r="A26" s="115" t="s">
        <v>519</v>
      </c>
      <c r="B26" s="766">
        <v>22466.880771688699</v>
      </c>
      <c r="C26" s="39">
        <v>11423.963735981602</v>
      </c>
      <c r="D26" s="766">
        <v>11042.917035709237</v>
      </c>
      <c r="E26" s="157"/>
      <c r="F26" s="39">
        <v>4135.5865796922017</v>
      </c>
      <c r="G26" s="39">
        <v>1998.7031628812933</v>
      </c>
      <c r="H26" s="39">
        <v>2136.8834168109738</v>
      </c>
    </row>
    <row r="27" spans="1:8" s="95" customFormat="1" x14ac:dyDescent="0.2">
      <c r="A27" s="115" t="s">
        <v>520</v>
      </c>
      <c r="B27" s="766">
        <v>855.0429377046396</v>
      </c>
      <c r="C27" s="39">
        <v>438.49204122561918</v>
      </c>
      <c r="D27" s="766">
        <v>416.55089647901229</v>
      </c>
      <c r="E27" s="157"/>
      <c r="F27" s="39">
        <v>212.69373920647212</v>
      </c>
      <c r="G27" s="39">
        <v>104.81760654510401</v>
      </c>
      <c r="H27" s="39">
        <v>107.87613266136815</v>
      </c>
    </row>
    <row r="28" spans="1:8" x14ac:dyDescent="0.2">
      <c r="A28" s="115" t="s">
        <v>521</v>
      </c>
      <c r="B28" s="766">
        <v>1899.5365615390058</v>
      </c>
      <c r="C28" s="39">
        <v>1060.502623483796</v>
      </c>
      <c r="D28" s="766">
        <v>839.03393805517987</v>
      </c>
      <c r="E28" s="157"/>
      <c r="F28" s="39">
        <v>435.30646449451035</v>
      </c>
      <c r="G28" s="39">
        <v>206.85404767701161</v>
      </c>
      <c r="H28" s="39">
        <v>228.45241681749869</v>
      </c>
    </row>
    <row r="29" spans="1:8" x14ac:dyDescent="0.2">
      <c r="A29" s="114" t="s">
        <v>522</v>
      </c>
      <c r="B29" s="765">
        <v>5204.1050405745164</v>
      </c>
      <c r="C29" s="40">
        <v>2670.0042761795853</v>
      </c>
      <c r="D29" s="765">
        <v>2534.1007643949797</v>
      </c>
      <c r="E29" s="156"/>
      <c r="F29" s="40">
        <v>1080.2173242233414</v>
      </c>
      <c r="G29" s="40">
        <v>538.27122049457012</v>
      </c>
      <c r="H29" s="40">
        <v>541.94610372876298</v>
      </c>
    </row>
    <row r="30" spans="1:8" x14ac:dyDescent="0.2">
      <c r="A30" s="115" t="s">
        <v>522</v>
      </c>
      <c r="B30" s="766">
        <v>5204.1050405745164</v>
      </c>
      <c r="C30" s="39">
        <v>2670.0042761795853</v>
      </c>
      <c r="D30" s="766">
        <v>2534.1007643949797</v>
      </c>
      <c r="E30" s="157"/>
      <c r="F30" s="39">
        <v>1080.2173242233414</v>
      </c>
      <c r="G30" s="39">
        <v>538.27122049457012</v>
      </c>
      <c r="H30" s="39">
        <v>541.94610372876298</v>
      </c>
    </row>
    <row r="31" spans="1:8" x14ac:dyDescent="0.2">
      <c r="A31" s="114" t="s">
        <v>523</v>
      </c>
      <c r="B31" s="765">
        <v>4666.5847861952543</v>
      </c>
      <c r="C31" s="40">
        <v>2646.6184713971056</v>
      </c>
      <c r="D31" s="765">
        <v>2019.9663147981801</v>
      </c>
      <c r="E31" s="156"/>
      <c r="F31" s="40">
        <v>1203.9791851105904</v>
      </c>
      <c r="G31" s="40">
        <v>656.74811125848748</v>
      </c>
      <c r="H31" s="40">
        <v>547.23107385208766</v>
      </c>
    </row>
    <row r="32" spans="1:8" x14ac:dyDescent="0.2">
      <c r="A32" s="115" t="s">
        <v>523</v>
      </c>
      <c r="B32" s="766">
        <v>3029.4563865029027</v>
      </c>
      <c r="C32" s="39">
        <v>1713.4871771316887</v>
      </c>
      <c r="D32" s="766">
        <v>1315.9692093712238</v>
      </c>
      <c r="E32" s="157"/>
      <c r="F32" s="39">
        <v>664.13247477402729</v>
      </c>
      <c r="G32" s="39">
        <v>361.6709959478577</v>
      </c>
      <c r="H32" s="39">
        <v>302.46147882616737</v>
      </c>
    </row>
    <row r="33" spans="1:8" x14ac:dyDescent="0.2">
      <c r="A33" s="115" t="s">
        <v>538</v>
      </c>
      <c r="B33" s="766">
        <v>1637.1283996923696</v>
      </c>
      <c r="C33" s="39">
        <v>933.13129426541525</v>
      </c>
      <c r="D33" s="766">
        <v>703.99710542693049</v>
      </c>
      <c r="E33" s="157"/>
      <c r="F33" s="39">
        <v>539.84671033654695</v>
      </c>
      <c r="G33" s="39">
        <v>295.07711531062643</v>
      </c>
      <c r="H33" s="39">
        <v>244.76959502591984</v>
      </c>
    </row>
    <row r="34" spans="1:8" x14ac:dyDescent="0.2">
      <c r="A34" s="114" t="s">
        <v>524</v>
      </c>
      <c r="B34" s="765">
        <v>2370.7591919404272</v>
      </c>
      <c r="C34" s="40">
        <v>1262.8805236733176</v>
      </c>
      <c r="D34" s="765">
        <v>1107.8786682670871</v>
      </c>
      <c r="E34" s="156"/>
      <c r="F34" s="40">
        <v>622.53826499966601</v>
      </c>
      <c r="G34" s="40">
        <v>287.84684107456769</v>
      </c>
      <c r="H34" s="40">
        <v>334.69142392509735</v>
      </c>
    </row>
    <row r="35" spans="1:8" x14ac:dyDescent="0.2">
      <c r="A35" s="115" t="s">
        <v>524</v>
      </c>
      <c r="B35" s="766">
        <v>2370.7591919404272</v>
      </c>
      <c r="C35" s="39">
        <v>1262.8805236733176</v>
      </c>
      <c r="D35" s="766">
        <v>1107.8786682670871</v>
      </c>
      <c r="E35" s="157"/>
      <c r="F35" s="39">
        <v>622.53826499966601</v>
      </c>
      <c r="G35" s="39">
        <v>287.84684107456769</v>
      </c>
      <c r="H35" s="39">
        <v>334.69142392509735</v>
      </c>
    </row>
    <row r="36" spans="1:8" x14ac:dyDescent="0.2">
      <c r="A36" s="114" t="s">
        <v>525</v>
      </c>
      <c r="B36" s="765">
        <v>3606.1286816581969</v>
      </c>
      <c r="C36" s="40">
        <v>1786.1326950983973</v>
      </c>
      <c r="D36" s="765">
        <v>1819.9959865598387</v>
      </c>
      <c r="E36" s="156"/>
      <c r="F36" s="40">
        <v>1004.9988074521887</v>
      </c>
      <c r="G36" s="40">
        <v>479.71265753796331</v>
      </c>
      <c r="H36" s="40">
        <v>525.28614991422148</v>
      </c>
    </row>
    <row r="37" spans="1:8" x14ac:dyDescent="0.2">
      <c r="A37" s="115" t="s">
        <v>525</v>
      </c>
      <c r="B37" s="766">
        <v>3606.1286816581969</v>
      </c>
      <c r="C37" s="39">
        <v>1786.1326950983973</v>
      </c>
      <c r="D37" s="766">
        <v>1819.9959865598387</v>
      </c>
      <c r="E37" s="157"/>
      <c r="F37" s="39">
        <v>1004.9988074521887</v>
      </c>
      <c r="G37" s="39">
        <v>479.71265753796331</v>
      </c>
      <c r="H37" s="39">
        <v>525.28614991422148</v>
      </c>
    </row>
    <row r="38" spans="1:8" x14ac:dyDescent="0.2">
      <c r="A38" s="114" t="s">
        <v>526</v>
      </c>
      <c r="B38" s="765">
        <v>5134.5759052446065</v>
      </c>
      <c r="C38" s="40">
        <v>2647.4159564591578</v>
      </c>
      <c r="D38" s="765">
        <v>2487.1599487854987</v>
      </c>
      <c r="E38" s="156"/>
      <c r="F38" s="40">
        <v>1191.2444365686681</v>
      </c>
      <c r="G38" s="40">
        <v>567.38100376544389</v>
      </c>
      <c r="H38" s="40">
        <v>623.86343280321319</v>
      </c>
    </row>
    <row r="39" spans="1:8" x14ac:dyDescent="0.2">
      <c r="A39" s="115" t="s">
        <v>527</v>
      </c>
      <c r="B39" s="766">
        <v>1654.1506093951475</v>
      </c>
      <c r="C39" s="39">
        <v>840.36288504998709</v>
      </c>
      <c r="D39" s="766">
        <v>813.78772434513667</v>
      </c>
      <c r="E39" s="157"/>
      <c r="F39" s="39">
        <v>312.22637562825116</v>
      </c>
      <c r="G39" s="39">
        <v>139.85953491312671</v>
      </c>
      <c r="H39" s="39">
        <v>172.36684071512437</v>
      </c>
    </row>
    <row r="40" spans="1:8" x14ac:dyDescent="0.2">
      <c r="A40" s="115" t="s">
        <v>528</v>
      </c>
      <c r="B40" s="766">
        <v>3480.4252958494944</v>
      </c>
      <c r="C40" s="39">
        <v>1807.0530714091637</v>
      </c>
      <c r="D40" s="766">
        <v>1673.3722244403518</v>
      </c>
      <c r="E40" s="157"/>
      <c r="F40" s="39">
        <v>879.01806094040978</v>
      </c>
      <c r="G40" s="39">
        <v>427.52146885231571</v>
      </c>
      <c r="H40" s="39">
        <v>451.4965920880868</v>
      </c>
    </row>
    <row r="41" spans="1:8" x14ac:dyDescent="0.2">
      <c r="A41" s="114" t="s">
        <v>529</v>
      </c>
      <c r="B41" s="765">
        <v>3107.1327733632411</v>
      </c>
      <c r="C41" s="40">
        <v>1635.9805806416803</v>
      </c>
      <c r="D41" s="765">
        <v>1471.1521927215731</v>
      </c>
      <c r="E41" s="156"/>
      <c r="F41" s="40">
        <v>977.71483606172558</v>
      </c>
      <c r="G41" s="40">
        <v>529.21513437810404</v>
      </c>
      <c r="H41" s="40">
        <v>448.49970168361546</v>
      </c>
    </row>
    <row r="42" spans="1:8" x14ac:dyDescent="0.2">
      <c r="A42" s="115" t="s">
        <v>529</v>
      </c>
      <c r="B42" s="766">
        <v>3107.1327733632411</v>
      </c>
      <c r="C42" s="39">
        <v>1635.9805806416803</v>
      </c>
      <c r="D42" s="766">
        <v>1471.1521927215731</v>
      </c>
      <c r="E42" s="157"/>
      <c r="F42" s="39">
        <v>977.71483606172558</v>
      </c>
      <c r="G42" s="39">
        <v>529.21513437810404</v>
      </c>
      <c r="H42" s="39">
        <v>448.49970168361546</v>
      </c>
    </row>
    <row r="43" spans="1:8" x14ac:dyDescent="0.2">
      <c r="D43" s="100"/>
    </row>
  </sheetData>
  <mergeCells count="4">
    <mergeCell ref="A2:A3"/>
    <mergeCell ref="B2:D2"/>
    <mergeCell ref="A1:H1"/>
    <mergeCell ref="F2:H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N56"/>
  <sheetViews>
    <sheetView zoomScale="120" zoomScaleNormal="120" workbookViewId="0">
      <selection activeCell="P12" sqref="P12"/>
    </sheetView>
  </sheetViews>
  <sheetFormatPr defaultRowHeight="12" x14ac:dyDescent="0.2"/>
  <cols>
    <col min="1" max="1" width="18.140625" style="92" customWidth="1"/>
    <col min="2" max="2" width="11.140625" style="92" bestFit="1" customWidth="1"/>
    <col min="3" max="3" width="4.5703125" style="92" customWidth="1"/>
    <col min="4" max="6" width="9" style="92" bestFit="1" customWidth="1"/>
    <col min="7" max="7" width="2.42578125" style="92" customWidth="1"/>
    <col min="8" max="9" width="8.140625" style="92" bestFit="1" customWidth="1"/>
    <col min="10" max="10" width="8.42578125" style="92" bestFit="1" customWidth="1"/>
    <col min="11" max="11" width="3.42578125" style="92" customWidth="1"/>
    <col min="12" max="13" width="8.140625" style="92" bestFit="1" customWidth="1"/>
    <col min="14" max="14" width="8.42578125" style="92" bestFit="1" customWidth="1"/>
    <col min="15" max="16384" width="9.140625" style="92"/>
  </cols>
  <sheetData>
    <row r="1" spans="1:14" ht="14.25" customHeight="1" x14ac:dyDescent="0.2">
      <c r="A1" s="554" t="s">
        <v>472</v>
      </c>
      <c r="B1" s="554"/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</row>
    <row r="2" spans="1:14" ht="12" customHeight="1" x14ac:dyDescent="0.2">
      <c r="A2" s="552" t="s">
        <v>489</v>
      </c>
      <c r="B2" s="549" t="s">
        <v>479</v>
      </c>
      <c r="C2" s="404"/>
      <c r="D2" s="543" t="s">
        <v>554</v>
      </c>
      <c r="E2" s="543"/>
      <c r="F2" s="543"/>
      <c r="G2" s="543"/>
      <c r="H2" s="543"/>
      <c r="I2" s="543"/>
      <c r="J2" s="543"/>
      <c r="K2" s="543"/>
      <c r="L2" s="543"/>
      <c r="M2" s="543"/>
      <c r="N2" s="543"/>
    </row>
    <row r="3" spans="1:14" x14ac:dyDescent="0.2">
      <c r="A3" s="553"/>
      <c r="B3" s="550"/>
      <c r="C3" s="405"/>
      <c r="D3" s="550" t="s">
        <v>220</v>
      </c>
      <c r="E3" s="550"/>
      <c r="F3" s="550"/>
      <c r="G3" s="406"/>
      <c r="H3" s="550" t="s">
        <v>221</v>
      </c>
      <c r="I3" s="550"/>
      <c r="J3" s="550"/>
      <c r="K3" s="406"/>
      <c r="L3" s="551" t="s">
        <v>222</v>
      </c>
      <c r="M3" s="551"/>
      <c r="N3" s="551"/>
    </row>
    <row r="4" spans="1:14" x14ac:dyDescent="0.2">
      <c r="A4" s="790"/>
      <c r="B4" s="791"/>
      <c r="C4" s="792"/>
      <c r="D4" s="462" t="s">
        <v>1</v>
      </c>
      <c r="E4" s="462" t="s">
        <v>2</v>
      </c>
      <c r="F4" s="462" t="s">
        <v>3</v>
      </c>
      <c r="G4" s="793"/>
      <c r="H4" s="462" t="s">
        <v>1</v>
      </c>
      <c r="I4" s="462" t="s">
        <v>2</v>
      </c>
      <c r="J4" s="462" t="s">
        <v>3</v>
      </c>
      <c r="K4" s="793"/>
      <c r="L4" s="462" t="s">
        <v>1</v>
      </c>
      <c r="M4" s="462" t="s">
        <v>2</v>
      </c>
      <c r="N4" s="462" t="s">
        <v>3</v>
      </c>
    </row>
    <row r="5" spans="1:14" x14ac:dyDescent="0.2">
      <c r="A5" s="756" t="s">
        <v>507</v>
      </c>
      <c r="B5" s="198">
        <v>232534.57501753172</v>
      </c>
      <c r="C5" s="198"/>
      <c r="D5" s="198">
        <v>195076.97800988765</v>
      </c>
      <c r="E5" s="198">
        <v>98946.938509536398</v>
      </c>
      <c r="F5" s="198">
        <v>96130.039500256607</v>
      </c>
      <c r="G5" s="198"/>
      <c r="H5" s="198">
        <v>17957.571699271157</v>
      </c>
      <c r="I5" s="198">
        <v>8189.9469136907173</v>
      </c>
      <c r="J5" s="198">
        <v>9767.6247855822876</v>
      </c>
      <c r="K5" s="198"/>
      <c r="L5" s="198">
        <v>19500.025308343807</v>
      </c>
      <c r="M5" s="198">
        <v>10271.866392346637</v>
      </c>
      <c r="N5" s="198">
        <v>9228.1589160011335</v>
      </c>
    </row>
    <row r="6" spans="1:14" x14ac:dyDescent="0.2">
      <c r="A6" s="679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 x14ac:dyDescent="0.2">
      <c r="A7" s="293" t="s">
        <v>440</v>
      </c>
      <c r="B7" s="198"/>
      <c r="C7" s="198"/>
      <c r="D7" s="198"/>
      <c r="E7" s="198"/>
      <c r="F7" s="198"/>
      <c r="G7" s="198"/>
      <c r="H7" s="198"/>
      <c r="I7" s="198"/>
      <c r="J7" s="198"/>
      <c r="K7" s="198"/>
      <c r="L7" s="198"/>
      <c r="M7" s="198"/>
      <c r="N7" s="198"/>
    </row>
    <row r="8" spans="1:14" x14ac:dyDescent="0.2">
      <c r="A8" s="113" t="s">
        <v>199</v>
      </c>
      <c r="B8" s="7">
        <v>181053.12061984919</v>
      </c>
      <c r="C8" s="7"/>
      <c r="D8" s="416">
        <v>155189.15472381026</v>
      </c>
      <c r="E8" s="7">
        <v>77616.218470707841</v>
      </c>
      <c r="F8" s="7">
        <v>77572.93625291581</v>
      </c>
      <c r="G8" s="7"/>
      <c r="H8" s="7">
        <v>12846.249016026433</v>
      </c>
      <c r="I8" s="7">
        <v>5783.9257048740237</v>
      </c>
      <c r="J8" s="7">
        <v>7062.3233111539612</v>
      </c>
      <c r="K8" s="7"/>
      <c r="L8" s="7">
        <v>13017.716879987525</v>
      </c>
      <c r="M8" s="7">
        <v>6868.4627500023007</v>
      </c>
      <c r="N8" s="7">
        <v>6149.2541299879395</v>
      </c>
    </row>
    <row r="9" spans="1:14" x14ac:dyDescent="0.2">
      <c r="A9" s="113" t="s">
        <v>5</v>
      </c>
      <c r="B9" s="7">
        <v>51481.454397610476</v>
      </c>
      <c r="C9" s="7"/>
      <c r="D9" s="7">
        <v>39887.823286007209</v>
      </c>
      <c r="E9" s="7">
        <v>21330.720038742955</v>
      </c>
      <c r="F9" s="7">
        <v>18557.103247263967</v>
      </c>
      <c r="G9" s="7"/>
      <c r="H9" s="7">
        <v>5111.322683245573</v>
      </c>
      <c r="I9" s="7">
        <v>2406.0212088167923</v>
      </c>
      <c r="J9" s="7">
        <v>2705.3014744288967</v>
      </c>
      <c r="K9" s="7"/>
      <c r="L9" s="7">
        <v>6482.3084283592707</v>
      </c>
      <c r="M9" s="7">
        <v>3403.4036423455109</v>
      </c>
      <c r="N9" s="7">
        <v>3078.9047860137807</v>
      </c>
    </row>
    <row r="10" spans="1:14" s="95" customFormat="1" x14ac:dyDescent="0.2">
      <c r="A10" s="294" t="s">
        <v>473</v>
      </c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</row>
    <row r="11" spans="1:14" x14ac:dyDescent="0.2">
      <c r="A11" s="114" t="s">
        <v>508</v>
      </c>
      <c r="B11" s="800">
        <v>72970.607553809372</v>
      </c>
      <c r="C11" s="800"/>
      <c r="D11" s="800">
        <v>61868.033265550061</v>
      </c>
      <c r="E11" s="800">
        <v>30784.351935225077</v>
      </c>
      <c r="F11" s="800">
        <v>31083.681330323321</v>
      </c>
      <c r="G11" s="800"/>
      <c r="H11" s="800">
        <v>5326.7051342975465</v>
      </c>
      <c r="I11" s="800">
        <v>2452.7387410524721</v>
      </c>
      <c r="J11" s="800">
        <v>2873.9663932451981</v>
      </c>
      <c r="K11" s="800"/>
      <c r="L11" s="800">
        <v>5775.8691539339989</v>
      </c>
      <c r="M11" s="800">
        <v>3030.7004383125536</v>
      </c>
      <c r="N11" s="800">
        <v>2745.168715621468</v>
      </c>
    </row>
    <row r="12" spans="1:14" s="95" customFormat="1" x14ac:dyDescent="0.2">
      <c r="A12" s="115" t="s">
        <v>508</v>
      </c>
      <c r="B12" s="714">
        <v>72054.009162740127</v>
      </c>
      <c r="C12" s="714"/>
      <c r="D12" s="714">
        <v>61422.434221512078</v>
      </c>
      <c r="E12" s="714">
        <v>30552.436580973455</v>
      </c>
      <c r="F12" s="714">
        <v>30869.99764053696</v>
      </c>
      <c r="G12" s="714"/>
      <c r="H12" s="714">
        <v>5173.8680871865927</v>
      </c>
      <c r="I12" s="714">
        <v>2378.483136196633</v>
      </c>
      <c r="J12" s="714">
        <v>2795.3849509900833</v>
      </c>
      <c r="K12" s="714"/>
      <c r="L12" s="714">
        <v>5457.7068540173341</v>
      </c>
      <c r="M12" s="714">
        <v>2857.7134612882387</v>
      </c>
      <c r="N12" s="714">
        <v>2599.9933927291181</v>
      </c>
    </row>
    <row r="13" spans="1:14" x14ac:dyDescent="0.2">
      <c r="A13" s="115" t="s">
        <v>509</v>
      </c>
      <c r="B13" s="714">
        <v>916.59839106571837</v>
      </c>
      <c r="C13" s="714"/>
      <c r="D13" s="714">
        <v>445.59904403809225</v>
      </c>
      <c r="E13" s="714">
        <v>231.91535425167544</v>
      </c>
      <c r="F13" s="714">
        <v>213.68368978641689</v>
      </c>
      <c r="G13" s="714"/>
      <c r="H13" s="714">
        <v>152.83704711095669</v>
      </c>
      <c r="I13" s="714">
        <v>74.255604855840147</v>
      </c>
      <c r="J13" s="714">
        <v>78.581442255116812</v>
      </c>
      <c r="K13" s="714"/>
      <c r="L13" s="714">
        <v>318.16229991666012</v>
      </c>
      <c r="M13" s="714">
        <v>172.9869770243121</v>
      </c>
      <c r="N13" s="714">
        <v>145.17532289234813</v>
      </c>
    </row>
    <row r="14" spans="1:14" x14ac:dyDescent="0.2">
      <c r="A14" s="114" t="s">
        <v>510</v>
      </c>
      <c r="B14" s="800">
        <v>78100.25057591722</v>
      </c>
      <c r="C14" s="800"/>
      <c r="D14" s="800">
        <v>67426.795921487632</v>
      </c>
      <c r="E14" s="800">
        <v>33845.603621979164</v>
      </c>
      <c r="F14" s="800">
        <v>33581.192299498915</v>
      </c>
      <c r="G14" s="800"/>
      <c r="H14" s="800">
        <v>5916.5901469240316</v>
      </c>
      <c r="I14" s="800">
        <v>2649.7278799771775</v>
      </c>
      <c r="J14" s="800">
        <v>3266.862266946966</v>
      </c>
      <c r="K14" s="800"/>
      <c r="L14" s="800">
        <v>4756.864507465616</v>
      </c>
      <c r="M14" s="800">
        <v>2532.848569877011</v>
      </c>
      <c r="N14" s="800">
        <v>2224.0159375886219</v>
      </c>
    </row>
    <row r="15" spans="1:14" s="95" customFormat="1" x14ac:dyDescent="0.2">
      <c r="A15" s="115" t="s">
        <v>510</v>
      </c>
      <c r="B15" s="714">
        <v>75121.663989476408</v>
      </c>
      <c r="C15" s="714"/>
      <c r="D15" s="714">
        <v>65139.841506206838</v>
      </c>
      <c r="E15" s="714">
        <v>32629.879638906881</v>
      </c>
      <c r="F15" s="714">
        <v>32509.961867298014</v>
      </c>
      <c r="G15" s="714"/>
      <c r="H15" s="714">
        <v>5593.2428888342665</v>
      </c>
      <c r="I15" s="714">
        <v>2486.8177575051777</v>
      </c>
      <c r="J15" s="714">
        <v>3106.4251313292007</v>
      </c>
      <c r="K15" s="714"/>
      <c r="L15" s="714">
        <v>4388.5795943996218</v>
      </c>
      <c r="M15" s="714">
        <v>2351.4872787572103</v>
      </c>
      <c r="N15" s="714">
        <v>2037.0923156424276</v>
      </c>
    </row>
    <row r="16" spans="1:14" x14ac:dyDescent="0.2">
      <c r="A16" s="115" t="s">
        <v>511</v>
      </c>
      <c r="B16" s="714">
        <v>759.89777439392799</v>
      </c>
      <c r="C16" s="714"/>
      <c r="D16" s="714">
        <v>637.83845396350705</v>
      </c>
      <c r="E16" s="714">
        <v>322.48813731593685</v>
      </c>
      <c r="F16" s="714">
        <v>315.35031664756735</v>
      </c>
      <c r="G16" s="714"/>
      <c r="H16" s="714">
        <v>64.89134018040977</v>
      </c>
      <c r="I16" s="714">
        <v>29.54123325342281</v>
      </c>
      <c r="J16" s="714">
        <v>35.350106926986953</v>
      </c>
      <c r="K16" s="714"/>
      <c r="L16" s="714">
        <v>57.167980250008355</v>
      </c>
      <c r="M16" s="714">
        <v>30.62363740105685</v>
      </c>
      <c r="N16" s="714">
        <v>26.544342848951494</v>
      </c>
    </row>
    <row r="17" spans="1:14" s="95" customFormat="1" x14ac:dyDescent="0.2">
      <c r="A17" s="115" t="s">
        <v>512</v>
      </c>
      <c r="B17" s="714">
        <v>1426.345367551465</v>
      </c>
      <c r="C17" s="714"/>
      <c r="D17" s="714">
        <v>1100.0282577218411</v>
      </c>
      <c r="E17" s="714">
        <v>564.81556334352251</v>
      </c>
      <c r="F17" s="714">
        <v>535.21269437830597</v>
      </c>
      <c r="G17" s="714"/>
      <c r="H17" s="714">
        <v>158.86164577579586</v>
      </c>
      <c r="I17" s="714">
        <v>75.892730409609669</v>
      </c>
      <c r="J17" s="714">
        <v>82.968915366186309</v>
      </c>
      <c r="K17" s="714"/>
      <c r="L17" s="714">
        <v>167.45546405381572</v>
      </c>
      <c r="M17" s="714">
        <v>90.726872343743565</v>
      </c>
      <c r="N17" s="714">
        <v>76.728591710072365</v>
      </c>
    </row>
    <row r="18" spans="1:14" x14ac:dyDescent="0.2">
      <c r="A18" s="115" t="s">
        <v>513</v>
      </c>
      <c r="B18" s="714">
        <v>792.34344448413265</v>
      </c>
      <c r="C18" s="714"/>
      <c r="D18" s="714">
        <v>549.08770358839229</v>
      </c>
      <c r="E18" s="714">
        <v>328.42028241308668</v>
      </c>
      <c r="F18" s="714">
        <v>220.66742117530418</v>
      </c>
      <c r="G18" s="714"/>
      <c r="H18" s="714">
        <v>99.594272133571806</v>
      </c>
      <c r="I18" s="714">
        <v>57.476158808972521</v>
      </c>
      <c r="J18" s="714">
        <v>42.118113324599463</v>
      </c>
      <c r="K18" s="714"/>
      <c r="L18" s="714">
        <v>143.66146876216425</v>
      </c>
      <c r="M18" s="714">
        <v>60.010781374997592</v>
      </c>
      <c r="N18" s="714">
        <v>83.650687387166926</v>
      </c>
    </row>
    <row r="19" spans="1:14" s="95" customFormat="1" x14ac:dyDescent="0.2">
      <c r="A19" s="114" t="s">
        <v>514</v>
      </c>
      <c r="B19" s="800">
        <v>18315.073830873724</v>
      </c>
      <c r="C19" s="800"/>
      <c r="D19" s="800">
        <v>16065.121764846202</v>
      </c>
      <c r="E19" s="800">
        <v>8156.501981660751</v>
      </c>
      <c r="F19" s="800">
        <v>7908.6197831893051</v>
      </c>
      <c r="G19" s="800"/>
      <c r="H19" s="800">
        <v>1080.9764330469675</v>
      </c>
      <c r="I19" s="800">
        <v>514.16148826143592</v>
      </c>
      <c r="J19" s="800">
        <v>566.81494478552929</v>
      </c>
      <c r="K19" s="800"/>
      <c r="L19" s="800">
        <v>1168.9756329809834</v>
      </c>
      <c r="M19" s="800">
        <v>601.25185360940372</v>
      </c>
      <c r="N19" s="800">
        <v>567.72377937156375</v>
      </c>
    </row>
    <row r="20" spans="1:14" x14ac:dyDescent="0.2">
      <c r="A20" s="115" t="s">
        <v>514</v>
      </c>
      <c r="B20" s="714">
        <v>16387.941340194364</v>
      </c>
      <c r="C20" s="714"/>
      <c r="D20" s="714">
        <v>14384.611719738343</v>
      </c>
      <c r="E20" s="714">
        <v>7283.5393372410872</v>
      </c>
      <c r="F20" s="714">
        <v>7101.0723825002824</v>
      </c>
      <c r="G20" s="714"/>
      <c r="H20" s="714">
        <v>964.04799346039033</v>
      </c>
      <c r="I20" s="714">
        <v>442.40968811572424</v>
      </c>
      <c r="J20" s="714">
        <v>521.63830534466626</v>
      </c>
      <c r="K20" s="714"/>
      <c r="L20" s="714">
        <v>1039.2816269965888</v>
      </c>
      <c r="M20" s="714">
        <v>535.70955926390798</v>
      </c>
      <c r="N20" s="714">
        <v>503.57206773266654</v>
      </c>
    </row>
    <row r="21" spans="1:14" s="95" customFormat="1" x14ac:dyDescent="0.2">
      <c r="A21" s="115" t="s">
        <v>515</v>
      </c>
      <c r="B21" s="714">
        <v>1927.1324906796967</v>
      </c>
      <c r="C21" s="714"/>
      <c r="D21" s="714">
        <v>1680.5100451087224</v>
      </c>
      <c r="E21" s="714">
        <v>872.9626444196731</v>
      </c>
      <c r="F21" s="714">
        <v>807.54740068902561</v>
      </c>
      <c r="G21" s="714"/>
      <c r="H21" s="714">
        <v>116.9284395865749</v>
      </c>
      <c r="I21" s="714">
        <v>71.751800145711499</v>
      </c>
      <c r="J21" s="714">
        <v>45.17663944086361</v>
      </c>
      <c r="K21" s="714"/>
      <c r="L21" s="714">
        <v>129.69400598438946</v>
      </c>
      <c r="M21" s="714">
        <v>65.542294345493971</v>
      </c>
      <c r="N21" s="714">
        <v>64.151711638895776</v>
      </c>
    </row>
    <row r="22" spans="1:14" x14ac:dyDescent="0.2">
      <c r="A22" s="114" t="s">
        <v>516</v>
      </c>
      <c r="B22" s="800">
        <v>13837.896406728334</v>
      </c>
      <c r="C22" s="800"/>
      <c r="D22" s="800">
        <v>11270.560045564926</v>
      </c>
      <c r="E22" s="800">
        <v>5958.0398520154049</v>
      </c>
      <c r="F22" s="800">
        <v>5312.5201935511914</v>
      </c>
      <c r="G22" s="800"/>
      <c r="H22" s="800">
        <v>1341.0694765101166</v>
      </c>
      <c r="I22" s="800">
        <v>614.59162169547142</v>
      </c>
      <c r="J22" s="800">
        <v>726.47785481463154</v>
      </c>
      <c r="K22" s="800"/>
      <c r="L22" s="800">
        <v>1226.2668846545796</v>
      </c>
      <c r="M22" s="800">
        <v>696.24292764063284</v>
      </c>
      <c r="N22" s="800">
        <v>530.02395701392902</v>
      </c>
    </row>
    <row r="23" spans="1:14" x14ac:dyDescent="0.2">
      <c r="A23" s="115" t="s">
        <v>516</v>
      </c>
      <c r="B23" s="714">
        <v>7689.2850882000712</v>
      </c>
      <c r="C23" s="714"/>
      <c r="D23" s="714">
        <v>6407.8106441732871</v>
      </c>
      <c r="E23" s="714">
        <v>3216.7422643373325</v>
      </c>
      <c r="F23" s="714">
        <v>3191.0683798360055</v>
      </c>
      <c r="G23" s="714"/>
      <c r="H23" s="714">
        <v>699.99892686873375</v>
      </c>
      <c r="I23" s="714">
        <v>343.8670022738898</v>
      </c>
      <c r="J23" s="714">
        <v>356.13192459484304</v>
      </c>
      <c r="K23" s="714"/>
      <c r="L23" s="714">
        <v>581.47551715806378</v>
      </c>
      <c r="M23" s="714">
        <v>333.30462040975817</v>
      </c>
      <c r="N23" s="714">
        <v>248.1708967483039</v>
      </c>
    </row>
    <row r="24" spans="1:14" s="95" customFormat="1" x14ac:dyDescent="0.2">
      <c r="A24" s="115" t="s">
        <v>517</v>
      </c>
      <c r="B24" s="714">
        <v>3150.6182099210691</v>
      </c>
      <c r="C24" s="714"/>
      <c r="D24" s="714">
        <v>2713.2431698902437</v>
      </c>
      <c r="E24" s="714">
        <v>1522.9157106159314</v>
      </c>
      <c r="F24" s="714">
        <v>1190.3274592742998</v>
      </c>
      <c r="G24" s="714"/>
      <c r="H24" s="714">
        <v>261.54526188152846</v>
      </c>
      <c r="I24" s="714">
        <v>108.06103979674666</v>
      </c>
      <c r="J24" s="714">
        <v>153.48422208478152</v>
      </c>
      <c r="K24" s="714"/>
      <c r="L24" s="714">
        <v>175.82977814930132</v>
      </c>
      <c r="M24" s="714">
        <v>94.86780260764175</v>
      </c>
      <c r="N24" s="714">
        <v>80.961975541659797</v>
      </c>
    </row>
    <row r="25" spans="1:14" x14ac:dyDescent="0.2">
      <c r="A25" s="115" t="s">
        <v>518</v>
      </c>
      <c r="B25" s="714">
        <v>2997.9931086101246</v>
      </c>
      <c r="C25" s="714"/>
      <c r="D25" s="714">
        <v>2149.5062315030864</v>
      </c>
      <c r="E25" s="714">
        <v>1218.3818770621751</v>
      </c>
      <c r="F25" s="714">
        <v>931.12435444089022</v>
      </c>
      <c r="G25" s="714"/>
      <c r="H25" s="714">
        <v>379.52528775984121</v>
      </c>
      <c r="I25" s="714">
        <v>162.66357962483343</v>
      </c>
      <c r="J25" s="714">
        <v>216.86170813500746</v>
      </c>
      <c r="K25" s="714"/>
      <c r="L25" s="714">
        <v>468.96158934719381</v>
      </c>
      <c r="M25" s="714">
        <v>268.07050462322871</v>
      </c>
      <c r="N25" s="714">
        <v>200.89108472396524</v>
      </c>
    </row>
    <row r="26" spans="1:14" s="95" customFormat="1" x14ac:dyDescent="0.2">
      <c r="A26" s="114" t="s">
        <v>519</v>
      </c>
      <c r="B26" s="800">
        <v>25221.460270931839</v>
      </c>
      <c r="C26" s="800"/>
      <c r="D26" s="800">
        <v>20437.873487539393</v>
      </c>
      <c r="E26" s="800">
        <v>10612.583583588061</v>
      </c>
      <c r="F26" s="800">
        <v>9825.2899039542208</v>
      </c>
      <c r="G26" s="800"/>
      <c r="H26" s="800">
        <v>1745.3441130944154</v>
      </c>
      <c r="I26" s="800">
        <v>735.78426296953069</v>
      </c>
      <c r="J26" s="800">
        <v>1009.5598501248525</v>
      </c>
      <c r="K26" s="800"/>
      <c r="L26" s="800">
        <v>3038.2426702988332</v>
      </c>
      <c r="M26" s="800">
        <v>1574.5905541338641</v>
      </c>
      <c r="N26" s="800">
        <v>1463.6521161649682</v>
      </c>
    </row>
    <row r="27" spans="1:14" x14ac:dyDescent="0.2">
      <c r="A27" s="115" t="s">
        <v>519</v>
      </c>
      <c r="B27" s="714">
        <v>22466.880771688699</v>
      </c>
      <c r="C27" s="714"/>
      <c r="D27" s="714">
        <v>18331.294191997178</v>
      </c>
      <c r="E27" s="714">
        <v>9425.2605731013464</v>
      </c>
      <c r="F27" s="714">
        <v>8906.0336188993679</v>
      </c>
      <c r="G27" s="714"/>
      <c r="H27" s="714">
        <v>1525.9169645374773</v>
      </c>
      <c r="I27" s="714">
        <v>651.60967203212397</v>
      </c>
      <c r="J27" s="714">
        <v>874.30729250533022</v>
      </c>
      <c r="K27" s="714"/>
      <c r="L27" s="714">
        <v>2609.6696151547749</v>
      </c>
      <c r="M27" s="714">
        <v>1347.0934908491454</v>
      </c>
      <c r="N27" s="714">
        <v>1262.5761243056163</v>
      </c>
    </row>
    <row r="28" spans="1:14" s="95" customFormat="1" x14ac:dyDescent="0.2">
      <c r="A28" s="115" t="s">
        <v>520</v>
      </c>
      <c r="B28" s="714">
        <v>855.0429377046396</v>
      </c>
      <c r="C28" s="714"/>
      <c r="D28" s="714">
        <v>642.34919849816299</v>
      </c>
      <c r="E28" s="714">
        <v>333.67443468051516</v>
      </c>
      <c r="F28" s="714">
        <v>308.67476381764408</v>
      </c>
      <c r="G28" s="714"/>
      <c r="H28" s="714">
        <v>68.908999020722277</v>
      </c>
      <c r="I28" s="714">
        <v>25.246213710042539</v>
      </c>
      <c r="J28" s="714">
        <v>43.662785310679745</v>
      </c>
      <c r="K28" s="714"/>
      <c r="L28" s="714">
        <v>143.78474018574994</v>
      </c>
      <c r="M28" s="714">
        <v>79.571392835061587</v>
      </c>
      <c r="N28" s="714">
        <v>64.213347350688608</v>
      </c>
    </row>
    <row r="29" spans="1:14" x14ac:dyDescent="0.2">
      <c r="A29" s="115" t="s">
        <v>521</v>
      </c>
      <c r="B29" s="714">
        <v>1899.5365615390058</v>
      </c>
      <c r="C29" s="714"/>
      <c r="D29" s="714">
        <v>1464.2300970444787</v>
      </c>
      <c r="E29" s="714">
        <v>853.6485758067796</v>
      </c>
      <c r="F29" s="714">
        <v>610.58152123767832</v>
      </c>
      <c r="G29" s="714"/>
      <c r="H29" s="714">
        <v>150.51814953620666</v>
      </c>
      <c r="I29" s="714">
        <v>58.928377227363548</v>
      </c>
      <c r="J29" s="714">
        <v>91.589772308843223</v>
      </c>
      <c r="K29" s="714"/>
      <c r="L29" s="714">
        <v>284.78831495830343</v>
      </c>
      <c r="M29" s="714">
        <v>147.92567044964809</v>
      </c>
      <c r="N29" s="714">
        <v>136.86264450865536</v>
      </c>
    </row>
    <row r="30" spans="1:14" x14ac:dyDescent="0.2">
      <c r="A30" s="114" t="s">
        <v>522</v>
      </c>
      <c r="B30" s="800">
        <v>5204.1050405745164</v>
      </c>
      <c r="C30" s="800"/>
      <c r="D30" s="800">
        <v>4123.8877163511879</v>
      </c>
      <c r="E30" s="800">
        <v>2131.7330556850147</v>
      </c>
      <c r="F30" s="800">
        <v>1992.1546606662148</v>
      </c>
      <c r="G30" s="800"/>
      <c r="H30" s="800">
        <v>400.35321050291788</v>
      </c>
      <c r="I30" s="800">
        <v>182.28582679669029</v>
      </c>
      <c r="J30" s="800">
        <v>218.06738370622719</v>
      </c>
      <c r="K30" s="800"/>
      <c r="L30" s="800">
        <v>679.864113720418</v>
      </c>
      <c r="M30" s="800">
        <v>355.98539369787926</v>
      </c>
      <c r="N30" s="800">
        <v>323.87872002253505</v>
      </c>
    </row>
    <row r="31" spans="1:14" x14ac:dyDescent="0.2">
      <c r="A31" s="115" t="s">
        <v>522</v>
      </c>
      <c r="B31" s="714">
        <v>5204.1050405745164</v>
      </c>
      <c r="C31" s="714"/>
      <c r="D31" s="714">
        <v>4123.8877163511879</v>
      </c>
      <c r="E31" s="714">
        <v>2131.7330556850147</v>
      </c>
      <c r="F31" s="714">
        <v>1992.1546606662148</v>
      </c>
      <c r="G31" s="714"/>
      <c r="H31" s="714">
        <v>400.35321050291788</v>
      </c>
      <c r="I31" s="714">
        <v>182.28582679669029</v>
      </c>
      <c r="J31" s="714">
        <v>218.06738370622719</v>
      </c>
      <c r="K31" s="714"/>
      <c r="L31" s="714">
        <v>679.864113720418</v>
      </c>
      <c r="M31" s="714">
        <v>355.98539369787926</v>
      </c>
      <c r="N31" s="714">
        <v>323.87872002253505</v>
      </c>
    </row>
    <row r="32" spans="1:14" x14ac:dyDescent="0.2">
      <c r="A32" s="114" t="s">
        <v>523</v>
      </c>
      <c r="B32" s="800">
        <v>4666.5847861952543</v>
      </c>
      <c r="C32" s="800"/>
      <c r="D32" s="800">
        <v>3462.6056010846723</v>
      </c>
      <c r="E32" s="800">
        <v>1989.870360138621</v>
      </c>
      <c r="F32" s="800">
        <v>1472.7352409460716</v>
      </c>
      <c r="G32" s="800"/>
      <c r="H32" s="800">
        <v>541.60332812264255</v>
      </c>
      <c r="I32" s="800">
        <v>271.89947713690339</v>
      </c>
      <c r="J32" s="800">
        <v>269.70385098573917</v>
      </c>
      <c r="K32" s="800"/>
      <c r="L32" s="800">
        <v>662.37585698793271</v>
      </c>
      <c r="M32" s="800">
        <v>384.84863412158063</v>
      </c>
      <c r="N32" s="800">
        <v>277.52722286634827</v>
      </c>
    </row>
    <row r="33" spans="1:14" x14ac:dyDescent="0.2">
      <c r="A33" s="115" t="s">
        <v>523</v>
      </c>
      <c r="B33" s="714">
        <v>3029.4563865029027</v>
      </c>
      <c r="C33" s="714"/>
      <c r="D33" s="714">
        <v>2365.3239117288772</v>
      </c>
      <c r="E33" s="714">
        <v>1351.8161811838163</v>
      </c>
      <c r="F33" s="714">
        <v>1013.5077305450455</v>
      </c>
      <c r="G33" s="714"/>
      <c r="H33" s="714">
        <v>249.98915024619299</v>
      </c>
      <c r="I33" s="714">
        <v>123.32663171343039</v>
      </c>
      <c r="J33" s="714">
        <v>126.66251853276226</v>
      </c>
      <c r="K33" s="714"/>
      <c r="L33" s="714">
        <v>414.14332452783208</v>
      </c>
      <c r="M33" s="714">
        <v>238.34436423442733</v>
      </c>
      <c r="N33" s="714">
        <v>175.79896029340495</v>
      </c>
    </row>
    <row r="34" spans="1:14" x14ac:dyDescent="0.2">
      <c r="A34" s="115" t="s">
        <v>538</v>
      </c>
      <c r="B34" s="714">
        <v>1637.1283996923696</v>
      </c>
      <c r="C34" s="714"/>
      <c r="D34" s="714">
        <v>1097.2816893558017</v>
      </c>
      <c r="E34" s="714">
        <v>638.05417895478206</v>
      </c>
      <c r="F34" s="714">
        <v>459.22751040100644</v>
      </c>
      <c r="G34" s="714"/>
      <c r="H34" s="714">
        <v>291.61417787644956</v>
      </c>
      <c r="I34" s="714">
        <v>148.57284542347287</v>
      </c>
      <c r="J34" s="714">
        <v>143.04133245297652</v>
      </c>
      <c r="K34" s="714"/>
      <c r="L34" s="714">
        <v>248.23253246009682</v>
      </c>
      <c r="M34" s="714">
        <v>146.5042698871535</v>
      </c>
      <c r="N34" s="714">
        <v>101.72826257294346</v>
      </c>
    </row>
    <row r="35" spans="1:14" x14ac:dyDescent="0.2">
      <c r="A35" s="114" t="s">
        <v>524</v>
      </c>
      <c r="B35" s="800">
        <v>2370.7591919404272</v>
      </c>
      <c r="C35" s="800"/>
      <c r="D35" s="800">
        <v>1748.2209269407469</v>
      </c>
      <c r="E35" s="800">
        <v>975.03368259874037</v>
      </c>
      <c r="F35" s="800">
        <v>773.18724434198293</v>
      </c>
      <c r="G35" s="800"/>
      <c r="H35" s="800">
        <v>217.97493013853787</v>
      </c>
      <c r="I35" s="800">
        <v>92.67217645647726</v>
      </c>
      <c r="J35" s="800">
        <v>125.30275368206048</v>
      </c>
      <c r="K35" s="800"/>
      <c r="L35" s="800">
        <v>404.56333486112686</v>
      </c>
      <c r="M35" s="800">
        <v>195.17466461809036</v>
      </c>
      <c r="N35" s="800">
        <v>209.38867024303656</v>
      </c>
    </row>
    <row r="36" spans="1:14" x14ac:dyDescent="0.2">
      <c r="A36" s="115" t="s">
        <v>524</v>
      </c>
      <c r="B36" s="714">
        <v>2370.7591919404272</v>
      </c>
      <c r="C36" s="714"/>
      <c r="D36" s="714">
        <v>1748.2209269407469</v>
      </c>
      <c r="E36" s="714">
        <v>975.03368259874037</v>
      </c>
      <c r="F36" s="714">
        <v>773.18724434198293</v>
      </c>
      <c r="G36" s="714"/>
      <c r="H36" s="714">
        <v>217.97493013853787</v>
      </c>
      <c r="I36" s="714">
        <v>92.67217645647726</v>
      </c>
      <c r="J36" s="714">
        <v>125.30275368206048</v>
      </c>
      <c r="K36" s="714"/>
      <c r="L36" s="714">
        <v>404.56333486112686</v>
      </c>
      <c r="M36" s="714">
        <v>195.17466461809036</v>
      </c>
      <c r="N36" s="714">
        <v>209.38867024303656</v>
      </c>
    </row>
    <row r="37" spans="1:14" x14ac:dyDescent="0.2">
      <c r="A37" s="114" t="s">
        <v>525</v>
      </c>
      <c r="B37" s="800">
        <v>3606.1286816581969</v>
      </c>
      <c r="C37" s="800"/>
      <c r="D37" s="800">
        <v>2601.1298742060185</v>
      </c>
      <c r="E37" s="800">
        <v>1306.4200375604164</v>
      </c>
      <c r="F37" s="800">
        <v>1294.7098366455984</v>
      </c>
      <c r="G37" s="800"/>
      <c r="H37" s="800">
        <v>445.06380291407595</v>
      </c>
      <c r="I37" s="800">
        <v>204.93578222891489</v>
      </c>
      <c r="J37" s="800">
        <v>240.12802068516061</v>
      </c>
      <c r="K37" s="800"/>
      <c r="L37" s="800">
        <v>559.93500453810987</v>
      </c>
      <c r="M37" s="800">
        <v>274.77687530904819</v>
      </c>
      <c r="N37" s="800">
        <v>285.15812922906048</v>
      </c>
    </row>
    <row r="38" spans="1:14" x14ac:dyDescent="0.2">
      <c r="A38" s="115" t="s">
        <v>525</v>
      </c>
      <c r="B38" s="714">
        <v>3606.1286816581969</v>
      </c>
      <c r="C38" s="714"/>
      <c r="D38" s="714">
        <v>2601.1298742060185</v>
      </c>
      <c r="E38" s="714">
        <v>1306.4200375604164</v>
      </c>
      <c r="F38" s="714">
        <v>1294.7098366455984</v>
      </c>
      <c r="G38" s="714"/>
      <c r="H38" s="714">
        <v>445.06380291407595</v>
      </c>
      <c r="I38" s="714">
        <v>204.93578222891489</v>
      </c>
      <c r="J38" s="714">
        <v>240.12802068516061</v>
      </c>
      <c r="K38" s="714"/>
      <c r="L38" s="714">
        <v>559.93500453810987</v>
      </c>
      <c r="M38" s="714">
        <v>274.77687530904819</v>
      </c>
      <c r="N38" s="714">
        <v>285.15812922906048</v>
      </c>
    </row>
    <row r="39" spans="1:14" x14ac:dyDescent="0.2">
      <c r="A39" s="114" t="s">
        <v>526</v>
      </c>
      <c r="B39" s="800">
        <v>5134.5759052446065</v>
      </c>
      <c r="C39" s="800"/>
      <c r="D39" s="800">
        <v>3943.3314686759613</v>
      </c>
      <c r="E39" s="800">
        <v>2080.0349526937102</v>
      </c>
      <c r="F39" s="800">
        <v>1863.2965159822813</v>
      </c>
      <c r="G39" s="800"/>
      <c r="H39" s="800">
        <v>563.32496868671672</v>
      </c>
      <c r="I39" s="800">
        <v>268.68686174115709</v>
      </c>
      <c r="J39" s="800">
        <v>294.63810694555821</v>
      </c>
      <c r="K39" s="800"/>
      <c r="L39" s="800">
        <v>627.91946788194173</v>
      </c>
      <c r="M39" s="800">
        <v>298.69414202428527</v>
      </c>
      <c r="N39" s="800">
        <v>329.22532585765282</v>
      </c>
    </row>
    <row r="40" spans="1:14" x14ac:dyDescent="0.2">
      <c r="A40" s="115" t="s">
        <v>527</v>
      </c>
      <c r="B40" s="714">
        <v>1654.1506093951475</v>
      </c>
      <c r="C40" s="714"/>
      <c r="D40" s="714">
        <v>1341.9242337668859</v>
      </c>
      <c r="E40" s="714">
        <v>700.50335013685753</v>
      </c>
      <c r="F40" s="714">
        <v>641.42088363000937</v>
      </c>
      <c r="G40" s="714"/>
      <c r="H40" s="714">
        <v>127.96064767167121</v>
      </c>
      <c r="I40" s="714">
        <v>60.257324222168926</v>
      </c>
      <c r="J40" s="714">
        <v>67.703323449502577</v>
      </c>
      <c r="K40" s="714"/>
      <c r="L40" s="714">
        <v>184.26572795657984</v>
      </c>
      <c r="M40" s="714">
        <v>79.602210690958003</v>
      </c>
      <c r="N40" s="714">
        <v>104.66351726562193</v>
      </c>
    </row>
    <row r="41" spans="1:14" x14ac:dyDescent="0.2">
      <c r="A41" s="115" t="s">
        <v>528</v>
      </c>
      <c r="B41" s="714">
        <v>3480.4252958494944</v>
      </c>
      <c r="C41" s="714"/>
      <c r="D41" s="714">
        <v>2601.4072349090898</v>
      </c>
      <c r="E41" s="714">
        <v>1379.5316025568304</v>
      </c>
      <c r="F41" s="714">
        <v>1221.8756323522491</v>
      </c>
      <c r="G41" s="714"/>
      <c r="H41" s="714">
        <v>435.36432101504403</v>
      </c>
      <c r="I41" s="714">
        <v>208.42953751898816</v>
      </c>
      <c r="J41" s="714">
        <v>226.93478349605545</v>
      </c>
      <c r="K41" s="714"/>
      <c r="L41" s="714">
        <v>443.65373992535837</v>
      </c>
      <c r="M41" s="714">
        <v>219.09193133332749</v>
      </c>
      <c r="N41" s="714">
        <v>224.56180859203101</v>
      </c>
    </row>
    <row r="42" spans="1:14" x14ac:dyDescent="0.2">
      <c r="A42" s="114" t="s">
        <v>529</v>
      </c>
      <c r="B42" s="800">
        <v>3107.1327733632411</v>
      </c>
      <c r="C42" s="800"/>
      <c r="D42" s="800">
        <v>2129.4179373015259</v>
      </c>
      <c r="E42" s="800">
        <v>1106.7654462635562</v>
      </c>
      <c r="F42" s="800">
        <v>1022.6524910379411</v>
      </c>
      <c r="G42" s="800"/>
      <c r="H42" s="800">
        <v>378.56615503579309</v>
      </c>
      <c r="I42" s="800">
        <v>202.4627953746828</v>
      </c>
      <c r="J42" s="800">
        <v>176.10335966110983</v>
      </c>
      <c r="K42" s="800"/>
      <c r="L42" s="800">
        <v>599.14868102592834</v>
      </c>
      <c r="M42" s="800">
        <v>326.75233900342067</v>
      </c>
      <c r="N42" s="800">
        <v>272.39634202250528</v>
      </c>
    </row>
    <row r="43" spans="1:14" x14ac:dyDescent="0.2">
      <c r="A43" s="115" t="s">
        <v>529</v>
      </c>
      <c r="B43" s="714">
        <v>3107.1327733632411</v>
      </c>
      <c r="C43" s="714"/>
      <c r="D43" s="714">
        <v>2129.4179373015259</v>
      </c>
      <c r="E43" s="714">
        <v>1106.7654462635562</v>
      </c>
      <c r="F43" s="714">
        <v>1022.6524910379411</v>
      </c>
      <c r="G43" s="714"/>
      <c r="H43" s="714">
        <v>378.56615503579309</v>
      </c>
      <c r="I43" s="714">
        <v>202.4627953746828</v>
      </c>
      <c r="J43" s="714">
        <v>176.10335966110983</v>
      </c>
      <c r="K43" s="714"/>
      <c r="L43" s="714">
        <v>599.14868102592834</v>
      </c>
      <c r="M43" s="714">
        <v>326.75233900342067</v>
      </c>
      <c r="N43" s="714">
        <v>272.39634202250528</v>
      </c>
    </row>
    <row r="46" spans="1:14" x14ac:dyDescent="0.2">
      <c r="A46" s="95"/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</row>
    <row r="48" spans="1:14" x14ac:dyDescent="0.2">
      <c r="A48" s="95"/>
      <c r="B48" s="95"/>
      <c r="C48" s="95"/>
      <c r="D48" s="95"/>
      <c r="E48" s="95"/>
      <c r="F48" s="95"/>
      <c r="G48" s="95"/>
      <c r="H48" s="95"/>
      <c r="I48" s="95"/>
      <c r="J48" s="95"/>
      <c r="K48" s="95"/>
      <c r="L48" s="95"/>
      <c r="M48" s="95"/>
      <c r="N48" s="95"/>
    </row>
    <row r="50" spans="1:14" x14ac:dyDescent="0.2">
      <c r="A50" s="95"/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</row>
    <row r="52" spans="1:14" x14ac:dyDescent="0.2">
      <c r="A52" s="95"/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</row>
    <row r="54" spans="1:14" x14ac:dyDescent="0.2">
      <c r="A54" s="95"/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</row>
    <row r="56" spans="1:14" x14ac:dyDescent="0.2">
      <c r="A56" s="95"/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</row>
  </sheetData>
  <mergeCells count="7">
    <mergeCell ref="B2:B4"/>
    <mergeCell ref="A2:A4"/>
    <mergeCell ref="A1:N1"/>
    <mergeCell ref="D2:N2"/>
    <mergeCell ref="D3:F3"/>
    <mergeCell ref="H3:J3"/>
    <mergeCell ref="L3:N3"/>
  </mergeCell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N56"/>
  <sheetViews>
    <sheetView zoomScale="120" zoomScaleNormal="120" workbookViewId="0">
      <selection activeCell="P9" sqref="P9"/>
    </sheetView>
  </sheetViews>
  <sheetFormatPr defaultRowHeight="12" x14ac:dyDescent="0.2"/>
  <cols>
    <col min="1" max="1" width="15.85546875" style="91" customWidth="1"/>
    <col min="2" max="2" width="11.28515625" style="91" customWidth="1"/>
    <col min="3" max="5" width="11.140625" style="91" bestFit="1" customWidth="1"/>
    <col min="6" max="6" width="1.42578125" style="91" customWidth="1"/>
    <col min="7" max="9" width="10.28515625" style="91" bestFit="1" customWidth="1"/>
    <col min="10" max="10" width="1.42578125" style="91" customWidth="1"/>
    <col min="11" max="12" width="8.140625" style="91" bestFit="1" customWidth="1"/>
    <col min="13" max="13" width="8.42578125" style="91" bestFit="1" customWidth="1"/>
    <col min="14" max="16384" width="9.140625" style="92"/>
  </cols>
  <sheetData>
    <row r="1" spans="1:14" ht="27.75" customHeight="1" x14ac:dyDescent="0.2">
      <c r="A1" s="556" t="s">
        <v>491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</row>
    <row r="2" spans="1:14" ht="12" customHeight="1" x14ac:dyDescent="0.2">
      <c r="A2" s="552" t="s">
        <v>489</v>
      </c>
      <c r="B2" s="795" t="s">
        <v>492</v>
      </c>
      <c r="C2" s="543" t="s">
        <v>554</v>
      </c>
      <c r="D2" s="543"/>
      <c r="E2" s="543"/>
      <c r="F2" s="543"/>
      <c r="G2" s="543"/>
      <c r="H2" s="543"/>
      <c r="I2" s="543"/>
      <c r="J2" s="543"/>
      <c r="K2" s="543"/>
      <c r="L2" s="543"/>
      <c r="M2" s="543"/>
    </row>
    <row r="3" spans="1:14" ht="12" customHeight="1" x14ac:dyDescent="0.2">
      <c r="A3" s="553"/>
      <c r="B3" s="796"/>
      <c r="C3" s="555" t="s">
        <v>220</v>
      </c>
      <c r="D3" s="555"/>
      <c r="E3" s="555"/>
      <c r="F3" s="407"/>
      <c r="G3" s="555" t="s">
        <v>221</v>
      </c>
      <c r="H3" s="555"/>
      <c r="I3" s="555"/>
      <c r="J3" s="407"/>
      <c r="K3" s="555" t="s">
        <v>222</v>
      </c>
      <c r="L3" s="555"/>
      <c r="M3" s="555"/>
    </row>
    <row r="4" spans="1:14" x14ac:dyDescent="0.2">
      <c r="A4" s="790"/>
      <c r="B4" s="797"/>
      <c r="C4" s="463" t="s">
        <v>1</v>
      </c>
      <c r="D4" s="463" t="s">
        <v>2</v>
      </c>
      <c r="E4" s="463" t="s">
        <v>3</v>
      </c>
      <c r="F4" s="794"/>
      <c r="G4" s="463" t="s">
        <v>1</v>
      </c>
      <c r="H4" s="463" t="s">
        <v>2</v>
      </c>
      <c r="I4" s="463" t="s">
        <v>3</v>
      </c>
      <c r="J4" s="794"/>
      <c r="K4" s="463" t="s">
        <v>1</v>
      </c>
      <c r="L4" s="463" t="s">
        <v>2</v>
      </c>
      <c r="M4" s="463" t="s">
        <v>3</v>
      </c>
    </row>
    <row r="5" spans="1:14" x14ac:dyDescent="0.2">
      <c r="A5" s="756" t="s">
        <v>507</v>
      </c>
      <c r="B5" s="418">
        <v>118960.17880156774</v>
      </c>
      <c r="C5" s="711">
        <v>99528.176059474805</v>
      </c>
      <c r="D5" s="711">
        <v>50074.883264575648</v>
      </c>
      <c r="E5" s="711">
        <v>49453.292794726636</v>
      </c>
      <c r="F5" s="198"/>
      <c r="G5" s="711">
        <v>5627.6882136031054</v>
      </c>
      <c r="H5" s="711">
        <v>2897.9743605507365</v>
      </c>
      <c r="I5" s="711">
        <v>2729.713853052348</v>
      </c>
      <c r="J5" s="198"/>
      <c r="K5" s="198">
        <v>13804.314528397157</v>
      </c>
      <c r="L5" s="198">
        <v>7307.512123173794</v>
      </c>
      <c r="M5" s="198">
        <v>6496.802405227013</v>
      </c>
    </row>
    <row r="6" spans="1:14" x14ac:dyDescent="0.2">
      <c r="A6" s="17"/>
      <c r="B6" s="5"/>
      <c r="C6" s="223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4" x14ac:dyDescent="0.2">
      <c r="A7" s="293" t="s">
        <v>440</v>
      </c>
      <c r="B7" s="198"/>
      <c r="C7" s="418"/>
      <c r="D7" s="198"/>
      <c r="E7" s="198"/>
      <c r="F7" s="198"/>
      <c r="G7" s="198"/>
      <c r="H7" s="198"/>
      <c r="I7" s="198"/>
      <c r="J7" s="198"/>
      <c r="K7" s="198"/>
      <c r="L7" s="198"/>
      <c r="M7" s="198"/>
    </row>
    <row r="8" spans="1:14" x14ac:dyDescent="0.2">
      <c r="A8" s="113" t="s">
        <v>199</v>
      </c>
      <c r="B8" s="170">
        <v>90800.878992824219</v>
      </c>
      <c r="C8" s="728">
        <v>77540.282302642576</v>
      </c>
      <c r="D8" s="728">
        <v>38628.997006572921</v>
      </c>
      <c r="E8" s="728">
        <v>38911.285296012182</v>
      </c>
      <c r="F8" s="728"/>
      <c r="G8" s="728">
        <v>3917.2714844872553</v>
      </c>
      <c r="H8" s="728">
        <v>1939.862875704541</v>
      </c>
      <c r="I8" s="728">
        <v>1977.4086087826938</v>
      </c>
      <c r="J8" s="728"/>
      <c r="K8" s="728">
        <v>9343.325205632882</v>
      </c>
      <c r="L8" s="728">
        <v>4967.1614279689356</v>
      </c>
      <c r="M8" s="728">
        <v>4376.1637776646785</v>
      </c>
      <c r="N8" s="798"/>
    </row>
    <row r="9" spans="1:14" x14ac:dyDescent="0.2">
      <c r="A9" s="113" t="s">
        <v>5</v>
      </c>
      <c r="B9" s="170">
        <v>28159.299808601525</v>
      </c>
      <c r="C9" s="728">
        <v>21987.893756722518</v>
      </c>
      <c r="D9" s="728">
        <v>11445.886258008064</v>
      </c>
      <c r="E9" s="728">
        <v>10542.007498719791</v>
      </c>
      <c r="F9" s="728"/>
      <c r="G9" s="728">
        <v>1710.4167291158294</v>
      </c>
      <c r="H9" s="728">
        <v>958.11148484617513</v>
      </c>
      <c r="I9" s="728">
        <v>752.30524426963382</v>
      </c>
      <c r="J9" s="728"/>
      <c r="K9" s="728">
        <v>4460.9893227671719</v>
      </c>
      <c r="L9" s="728">
        <v>2340.3506952048374</v>
      </c>
      <c r="M9" s="728">
        <v>2120.6386275623136</v>
      </c>
      <c r="N9" s="798"/>
    </row>
    <row r="10" spans="1:14" x14ac:dyDescent="0.2">
      <c r="A10" s="371" t="s">
        <v>473</v>
      </c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</row>
    <row r="11" spans="1:14" x14ac:dyDescent="0.2">
      <c r="A11" s="114" t="s">
        <v>508</v>
      </c>
      <c r="B11" s="800">
        <v>36922.752025577982</v>
      </c>
      <c r="C11" s="40">
        <v>31221.362928528873</v>
      </c>
      <c r="D11" s="40">
        <v>15431.296295116048</v>
      </c>
      <c r="E11" s="40">
        <v>15790.066633418162</v>
      </c>
      <c r="F11" s="40"/>
      <c r="G11" s="40">
        <v>1709.0261464092312</v>
      </c>
      <c r="H11" s="40">
        <v>848.25545102491321</v>
      </c>
      <c r="I11" s="40">
        <v>860.77069538429748</v>
      </c>
      <c r="J11" s="40"/>
      <c r="K11" s="40">
        <v>3992.3629506435609</v>
      </c>
      <c r="L11" s="40">
        <v>2101.170469669938</v>
      </c>
      <c r="M11" s="40">
        <v>1891.1924809736022</v>
      </c>
    </row>
    <row r="12" spans="1:14" x14ac:dyDescent="0.2">
      <c r="A12" s="115" t="s">
        <v>508</v>
      </c>
      <c r="B12" s="714">
        <v>36405.45525872377</v>
      </c>
      <c r="C12" s="39">
        <v>30986.354451113923</v>
      </c>
      <c r="D12" s="39">
        <v>15321.440261294858</v>
      </c>
      <c r="E12" s="39">
        <v>15664.914189824402</v>
      </c>
      <c r="F12" s="39"/>
      <c r="G12" s="39">
        <v>1640.8875937859168</v>
      </c>
      <c r="H12" s="39">
        <v>814.88146606655516</v>
      </c>
      <c r="I12" s="39">
        <v>826.00612771934118</v>
      </c>
      <c r="J12" s="39"/>
      <c r="K12" s="39">
        <v>3778.2132138274301</v>
      </c>
      <c r="L12" s="39">
        <v>1987.1426877288816</v>
      </c>
      <c r="M12" s="39">
        <v>1791.070526098528</v>
      </c>
    </row>
    <row r="13" spans="1:14" x14ac:dyDescent="0.2">
      <c r="A13" s="115" t="s">
        <v>509</v>
      </c>
      <c r="B13" s="714">
        <v>517.29676685452921</v>
      </c>
      <c r="C13" s="39">
        <v>235.00847741509531</v>
      </c>
      <c r="D13" s="39">
        <v>109.85603382125774</v>
      </c>
      <c r="E13" s="39">
        <v>125.15244359383789</v>
      </c>
      <c r="F13" s="39"/>
      <c r="G13" s="39">
        <v>68.138552623311881</v>
      </c>
      <c r="H13" s="39">
        <v>33.373984958356836</v>
      </c>
      <c r="I13" s="39">
        <v>34.764567664955038</v>
      </c>
      <c r="J13" s="39"/>
      <c r="K13" s="39">
        <v>214.14973681612238</v>
      </c>
      <c r="L13" s="39">
        <v>114.02778194105233</v>
      </c>
      <c r="M13" s="39">
        <v>100.12195487507037</v>
      </c>
    </row>
    <row r="14" spans="1:14" ht="15.75" customHeight="1" x14ac:dyDescent="0.2">
      <c r="A14" s="114" t="s">
        <v>510</v>
      </c>
      <c r="B14" s="800">
        <v>38602.575935147572</v>
      </c>
      <c r="C14" s="40">
        <v>33428.21768389886</v>
      </c>
      <c r="D14" s="40">
        <v>16739.834622024147</v>
      </c>
      <c r="E14" s="40">
        <v>16688.383061880046</v>
      </c>
      <c r="F14" s="40"/>
      <c r="G14" s="40">
        <v>1738.2283832477945</v>
      </c>
      <c r="H14" s="40">
        <v>864.94244350409224</v>
      </c>
      <c r="I14" s="40">
        <v>873.28593974368175</v>
      </c>
      <c r="J14" s="40"/>
      <c r="K14" s="40">
        <v>3436.1298680042601</v>
      </c>
      <c r="L14" s="40">
        <v>1830.0068418832791</v>
      </c>
      <c r="M14" s="40">
        <v>1606.1230261209605</v>
      </c>
    </row>
    <row r="15" spans="1:14" x14ac:dyDescent="0.2">
      <c r="A15" s="115" t="s">
        <v>510</v>
      </c>
      <c r="B15" s="714">
        <v>36958.907175949513</v>
      </c>
      <c r="C15" s="39">
        <v>32146.100428416106</v>
      </c>
      <c r="D15" s="39">
        <v>16061.230261204644</v>
      </c>
      <c r="E15" s="39">
        <v>16084.870167216799</v>
      </c>
      <c r="F15" s="39"/>
      <c r="G15" s="39">
        <v>1632.5440975463273</v>
      </c>
      <c r="H15" s="39">
        <v>803.75680441376915</v>
      </c>
      <c r="I15" s="39">
        <v>828.78729313253768</v>
      </c>
      <c r="J15" s="39"/>
      <c r="K15" s="39">
        <v>3180.2626499901817</v>
      </c>
      <c r="L15" s="39">
        <v>1710.4167291158294</v>
      </c>
      <c r="M15" s="39">
        <v>1469.8459208743318</v>
      </c>
    </row>
    <row r="16" spans="1:14" x14ac:dyDescent="0.2">
      <c r="A16" s="115" t="s">
        <v>511</v>
      </c>
      <c r="B16" s="714">
        <v>449.15821423121741</v>
      </c>
      <c r="C16" s="39">
        <v>390.75374055409321</v>
      </c>
      <c r="D16" s="39">
        <v>191.90041351055126</v>
      </c>
      <c r="E16" s="39">
        <v>198.85332704354224</v>
      </c>
      <c r="F16" s="39"/>
      <c r="G16" s="39">
        <v>13.905827065982008</v>
      </c>
      <c r="H16" s="39">
        <v>8.3434962395892054</v>
      </c>
      <c r="I16" s="39">
        <v>5.5623308263928033</v>
      </c>
      <c r="J16" s="39"/>
      <c r="K16" s="39">
        <v>44.498646611142455</v>
      </c>
      <c r="L16" s="39">
        <v>23.639906012169423</v>
      </c>
      <c r="M16" s="39">
        <v>20.858740598973018</v>
      </c>
    </row>
    <row r="17" spans="1:13" x14ac:dyDescent="0.2">
      <c r="A17" s="115" t="s">
        <v>512</v>
      </c>
      <c r="B17" s="714">
        <v>749.52407885643731</v>
      </c>
      <c r="C17" s="39">
        <v>582.65415406464706</v>
      </c>
      <c r="D17" s="39">
        <v>304.53761274500511</v>
      </c>
      <c r="E17" s="39">
        <v>278.1165413196394</v>
      </c>
      <c r="F17" s="39"/>
      <c r="G17" s="39">
        <v>54.232725557329871</v>
      </c>
      <c r="H17" s="39">
        <v>26.421071425365827</v>
      </c>
      <c r="I17" s="39">
        <v>27.81165413196403</v>
      </c>
      <c r="J17" s="39"/>
      <c r="K17" s="39">
        <v>112.63719923445413</v>
      </c>
      <c r="L17" s="39">
        <v>54.232725557329871</v>
      </c>
      <c r="M17" s="39">
        <v>58.404473677124479</v>
      </c>
    </row>
    <row r="18" spans="1:13" x14ac:dyDescent="0.2">
      <c r="A18" s="115" t="s">
        <v>513</v>
      </c>
      <c r="B18" s="714">
        <v>444.98646611142283</v>
      </c>
      <c r="C18" s="39">
        <v>308.70936086479969</v>
      </c>
      <c r="D18" s="39">
        <v>182.16633456436389</v>
      </c>
      <c r="E18" s="39">
        <v>126.54302630043608</v>
      </c>
      <c r="F18" s="39"/>
      <c r="G18" s="39">
        <v>37.545733078151443</v>
      </c>
      <c r="H18" s="39">
        <v>26.421071425365827</v>
      </c>
      <c r="I18" s="39">
        <v>11.124661652785607</v>
      </c>
      <c r="J18" s="39"/>
      <c r="K18" s="39">
        <v>98.731372168472177</v>
      </c>
      <c r="L18" s="39">
        <v>41.71748119794605</v>
      </c>
      <c r="M18" s="39">
        <v>57.013890970526276</v>
      </c>
    </row>
    <row r="19" spans="1:13" x14ac:dyDescent="0.2">
      <c r="A19" s="114" t="s">
        <v>514</v>
      </c>
      <c r="B19" s="800">
        <v>9136.1283823498779</v>
      </c>
      <c r="C19" s="40">
        <v>7947.1801682089899</v>
      </c>
      <c r="D19" s="40">
        <v>4025.736935601919</v>
      </c>
      <c r="E19" s="40">
        <v>3921.44323260705</v>
      </c>
      <c r="F19" s="40"/>
      <c r="G19" s="40">
        <v>333.73984958356721</v>
      </c>
      <c r="H19" s="40">
        <v>169.65109020498014</v>
      </c>
      <c r="I19" s="40">
        <v>164.08875937858735</v>
      </c>
      <c r="J19" s="40"/>
      <c r="K19" s="40">
        <v>855.20836455790447</v>
      </c>
      <c r="L19" s="40">
        <v>446.37704881802102</v>
      </c>
      <c r="M19" s="40">
        <v>408.83131573986975</v>
      </c>
    </row>
    <row r="20" spans="1:13" x14ac:dyDescent="0.2">
      <c r="A20" s="115" t="s">
        <v>514</v>
      </c>
      <c r="B20" s="714">
        <v>8148.8146606657365</v>
      </c>
      <c r="C20" s="39">
        <v>7091.9718036510649</v>
      </c>
      <c r="D20" s="39">
        <v>3596.0468792630591</v>
      </c>
      <c r="E20" s="39">
        <v>3495.9249243879849</v>
      </c>
      <c r="F20" s="39"/>
      <c r="G20" s="39">
        <v>301.75644733180872</v>
      </c>
      <c r="H20" s="39">
        <v>146.01118419281082</v>
      </c>
      <c r="I20" s="39">
        <v>155.74526313899818</v>
      </c>
      <c r="J20" s="39"/>
      <c r="K20" s="39">
        <v>755.08640968283032</v>
      </c>
      <c r="L20" s="39">
        <v>393.5349059672896</v>
      </c>
      <c r="M20" s="39">
        <v>361.55150371553111</v>
      </c>
    </row>
    <row r="21" spans="1:13" x14ac:dyDescent="0.2">
      <c r="A21" s="115" t="s">
        <v>515</v>
      </c>
      <c r="B21" s="714">
        <v>987.31372168473843</v>
      </c>
      <c r="C21" s="39">
        <v>855.20836455790447</v>
      </c>
      <c r="D21" s="39">
        <v>429.69005633884268</v>
      </c>
      <c r="E21" s="39">
        <v>425.51830821904809</v>
      </c>
      <c r="F21" s="39"/>
      <c r="G21" s="39">
        <v>31.983402251758637</v>
      </c>
      <c r="H21" s="39">
        <v>23.639906012169423</v>
      </c>
      <c r="I21" s="39">
        <v>8.3434962395892054</v>
      </c>
      <c r="J21" s="39"/>
      <c r="K21" s="39">
        <v>100.12195487507037</v>
      </c>
      <c r="L21" s="39">
        <v>52.842142850731669</v>
      </c>
      <c r="M21" s="39">
        <v>47.27981202433886</v>
      </c>
    </row>
    <row r="22" spans="1:13" x14ac:dyDescent="0.2">
      <c r="A22" s="114" t="s">
        <v>516</v>
      </c>
      <c r="B22" s="800">
        <v>7510.5371983371388</v>
      </c>
      <c r="C22" s="40">
        <v>6211.7329503743713</v>
      </c>
      <c r="D22" s="40">
        <v>3183.0438154033782</v>
      </c>
      <c r="E22" s="40">
        <v>3028.6891349709722</v>
      </c>
      <c r="F22" s="40"/>
      <c r="G22" s="40">
        <v>429.69005633884268</v>
      </c>
      <c r="H22" s="40">
        <v>236.39906012169351</v>
      </c>
      <c r="I22" s="40">
        <v>193.29099621714946</v>
      </c>
      <c r="J22" s="40"/>
      <c r="K22" s="40">
        <v>869.114191623887</v>
      </c>
      <c r="L22" s="40">
        <v>489.48511272256508</v>
      </c>
      <c r="M22" s="40">
        <v>379.62907890130765</v>
      </c>
    </row>
    <row r="23" spans="1:13" x14ac:dyDescent="0.2">
      <c r="A23" s="115" t="s">
        <v>516</v>
      </c>
      <c r="B23" s="714">
        <v>4130.0306385967879</v>
      </c>
      <c r="C23" s="39">
        <v>3451.4262777768408</v>
      </c>
      <c r="D23" s="39">
        <v>1677.0427441574714</v>
      </c>
      <c r="E23" s="39">
        <v>1774.383533619349</v>
      </c>
      <c r="F23" s="39"/>
      <c r="G23" s="39">
        <v>230.83672929530073</v>
      </c>
      <c r="H23" s="39">
        <v>126.54302630043608</v>
      </c>
      <c r="I23" s="39">
        <v>104.29370299486496</v>
      </c>
      <c r="J23" s="39"/>
      <c r="K23" s="39">
        <v>447.76763152461922</v>
      </c>
      <c r="L23" s="39">
        <v>253.08605260087185</v>
      </c>
      <c r="M23" s="39">
        <v>194.68157892374765</v>
      </c>
    </row>
    <row r="24" spans="1:13" ht="15" customHeight="1" x14ac:dyDescent="0.2">
      <c r="A24" s="115" t="s">
        <v>517</v>
      </c>
      <c r="B24" s="714">
        <v>1757.69654114017</v>
      </c>
      <c r="C24" s="39">
        <v>1556.0620486834234</v>
      </c>
      <c r="D24" s="39">
        <v>842.69312019852021</v>
      </c>
      <c r="E24" s="39">
        <v>713.36892848488276</v>
      </c>
      <c r="F24" s="39"/>
      <c r="G24" s="39">
        <v>80.653796982695638</v>
      </c>
      <c r="H24" s="39">
        <v>47.27981202433886</v>
      </c>
      <c r="I24" s="39">
        <v>33.373984958356836</v>
      </c>
      <c r="J24" s="39"/>
      <c r="K24" s="39">
        <v>120.9806954740433</v>
      </c>
      <c r="L24" s="39">
        <v>63.966804503517288</v>
      </c>
      <c r="M24" s="39">
        <v>57.013890970526276</v>
      </c>
    </row>
    <row r="25" spans="1:13" x14ac:dyDescent="0.2">
      <c r="A25" s="115" t="s">
        <v>518</v>
      </c>
      <c r="B25" s="714">
        <v>1622.8100186001395</v>
      </c>
      <c r="C25" s="39">
        <v>1204.2446239140656</v>
      </c>
      <c r="D25" s="39">
        <v>663.30795104734568</v>
      </c>
      <c r="E25" s="39">
        <v>540.9366728666995</v>
      </c>
      <c r="F25" s="39"/>
      <c r="G25" s="39">
        <v>118.19953006084691</v>
      </c>
      <c r="H25" s="39">
        <v>62.576221796919086</v>
      </c>
      <c r="I25" s="39">
        <v>55.623308263928074</v>
      </c>
      <c r="J25" s="39"/>
      <c r="K25" s="39">
        <v>300.36586462521052</v>
      </c>
      <c r="L25" s="39">
        <v>172.43225561817653</v>
      </c>
      <c r="M25" s="39">
        <v>127.93360900703428</v>
      </c>
    </row>
    <row r="26" spans="1:13" s="95" customFormat="1" x14ac:dyDescent="0.2">
      <c r="A26" s="114" t="s">
        <v>519</v>
      </c>
      <c r="B26" s="800">
        <v>13477.527592346782</v>
      </c>
      <c r="C26" s="40">
        <v>10682.456352086123</v>
      </c>
      <c r="D26" s="40">
        <v>5506.7075181290575</v>
      </c>
      <c r="E26" s="40">
        <v>5175.7488339586735</v>
      </c>
      <c r="F26" s="40"/>
      <c r="G26" s="40">
        <v>563.18599617227153</v>
      </c>
      <c r="H26" s="40">
        <v>280.89770673283579</v>
      </c>
      <c r="I26" s="40">
        <v>282.28828943943398</v>
      </c>
      <c r="J26" s="40"/>
      <c r="K26" s="40">
        <v>2231.8852440901737</v>
      </c>
      <c r="L26" s="40">
        <v>1161.1365600095198</v>
      </c>
      <c r="M26" s="40">
        <v>1070.7486840806334</v>
      </c>
    </row>
    <row r="27" spans="1:13" x14ac:dyDescent="0.2">
      <c r="A27" s="115" t="s">
        <v>519</v>
      </c>
      <c r="B27" s="714">
        <v>11990.994678994222</v>
      </c>
      <c r="C27" s="39">
        <v>9551.9126116224834</v>
      </c>
      <c r="D27" s="39">
        <v>4892.06996181263</v>
      </c>
      <c r="E27" s="39">
        <v>4659.8426498107219</v>
      </c>
      <c r="F27" s="39"/>
      <c r="G27" s="39">
        <v>488.09453001596688</v>
      </c>
      <c r="H27" s="39">
        <v>251.69546989427366</v>
      </c>
      <c r="I27" s="39">
        <v>236.39906012169351</v>
      </c>
      <c r="J27" s="39"/>
      <c r="K27" s="39">
        <v>1950.987537357327</v>
      </c>
      <c r="L27" s="39">
        <v>1017.9065412299</v>
      </c>
      <c r="M27" s="39">
        <v>933.08099612740659</v>
      </c>
    </row>
    <row r="28" spans="1:13" x14ac:dyDescent="0.2">
      <c r="A28" s="115" t="s">
        <v>520</v>
      </c>
      <c r="B28" s="714">
        <v>490.87569542916327</v>
      </c>
      <c r="C28" s="39">
        <v>374.06674807491487</v>
      </c>
      <c r="D28" s="39">
        <v>201.63449245673863</v>
      </c>
      <c r="E28" s="39">
        <v>172.43225561817653</v>
      </c>
      <c r="F28" s="39"/>
      <c r="G28" s="39">
        <v>26.421071425365827</v>
      </c>
      <c r="H28" s="39">
        <v>8.3434962395892054</v>
      </c>
      <c r="I28" s="39">
        <v>18.077575185776613</v>
      </c>
      <c r="J28" s="39"/>
      <c r="K28" s="39">
        <v>90.387875928883005</v>
      </c>
      <c r="L28" s="39">
        <v>44.498646611142455</v>
      </c>
      <c r="M28" s="39">
        <v>45.889229317740657</v>
      </c>
    </row>
    <row r="29" spans="1:13" x14ac:dyDescent="0.2">
      <c r="A29" s="115" t="s">
        <v>521</v>
      </c>
      <c r="B29" s="714">
        <v>995.65721792432794</v>
      </c>
      <c r="C29" s="39">
        <v>756.47699238942857</v>
      </c>
      <c r="D29" s="39">
        <v>413.00306385966434</v>
      </c>
      <c r="E29" s="39">
        <v>343.47392852975457</v>
      </c>
      <c r="F29" s="39"/>
      <c r="G29" s="39">
        <v>48.670394730937062</v>
      </c>
      <c r="H29" s="39">
        <v>20.858740598973018</v>
      </c>
      <c r="I29" s="39">
        <v>27.81165413196403</v>
      </c>
      <c r="J29" s="39"/>
      <c r="K29" s="39">
        <v>190.50983080395307</v>
      </c>
      <c r="L29" s="39">
        <v>98.731372168472177</v>
      </c>
      <c r="M29" s="39">
        <v>91.778458635481201</v>
      </c>
    </row>
    <row r="30" spans="1:13" x14ac:dyDescent="0.2">
      <c r="A30" s="114" t="s">
        <v>522</v>
      </c>
      <c r="B30" s="800">
        <v>2800.6335710888588</v>
      </c>
      <c r="C30" s="40">
        <v>2220.7605824373877</v>
      </c>
      <c r="D30" s="40">
        <v>1123.590826931367</v>
      </c>
      <c r="E30" s="40">
        <v>1097.1697555060002</v>
      </c>
      <c r="F30" s="40"/>
      <c r="G30" s="40">
        <v>139.05827065981984</v>
      </c>
      <c r="H30" s="40">
        <v>80.653796982695638</v>
      </c>
      <c r="I30" s="40">
        <v>58.404473677124479</v>
      </c>
      <c r="J30" s="40"/>
      <c r="K30" s="40">
        <v>440.81471799162824</v>
      </c>
      <c r="L30" s="40">
        <v>225.27439846890795</v>
      </c>
      <c r="M30" s="40">
        <v>215.54031952272058</v>
      </c>
    </row>
    <row r="31" spans="1:13" x14ac:dyDescent="0.2">
      <c r="A31" s="115" t="s">
        <v>522</v>
      </c>
      <c r="B31" s="714">
        <v>2800.6335710888588</v>
      </c>
      <c r="C31" s="39">
        <v>2220.7605824373877</v>
      </c>
      <c r="D31" s="39">
        <v>1123.590826931367</v>
      </c>
      <c r="E31" s="39">
        <v>1097.1697555060002</v>
      </c>
      <c r="F31" s="39"/>
      <c r="G31" s="39">
        <v>139.05827065981984</v>
      </c>
      <c r="H31" s="39">
        <v>80.653796982695638</v>
      </c>
      <c r="I31" s="39">
        <v>58.404473677124479</v>
      </c>
      <c r="J31" s="39"/>
      <c r="K31" s="39">
        <v>440.81471799162824</v>
      </c>
      <c r="L31" s="39">
        <v>225.27439846890795</v>
      </c>
      <c r="M31" s="39">
        <v>215.54031952272058</v>
      </c>
    </row>
    <row r="32" spans="1:13" x14ac:dyDescent="0.2">
      <c r="A32" s="114" t="s">
        <v>523</v>
      </c>
      <c r="B32" s="800">
        <v>2736.6667665853392</v>
      </c>
      <c r="C32" s="40">
        <v>2026.0790035136326</v>
      </c>
      <c r="D32" s="40">
        <v>1116.6379133983758</v>
      </c>
      <c r="E32" s="40">
        <v>909.44109011523631</v>
      </c>
      <c r="F32" s="40"/>
      <c r="G32" s="40">
        <v>223.88381576230975</v>
      </c>
      <c r="H32" s="40">
        <v>119.59011276744511</v>
      </c>
      <c r="I32" s="40">
        <v>104.29370299486496</v>
      </c>
      <c r="J32" s="40"/>
      <c r="K32" s="40">
        <v>486.70394730936869</v>
      </c>
      <c r="L32" s="40">
        <v>282.28828943943398</v>
      </c>
      <c r="M32" s="40">
        <v>204.41565786993502</v>
      </c>
    </row>
    <row r="33" spans="1:13" x14ac:dyDescent="0.2">
      <c r="A33" s="115" t="s">
        <v>523</v>
      </c>
      <c r="B33" s="714">
        <v>1771.6023682061525</v>
      </c>
      <c r="C33" s="39">
        <v>1382.2392103586419</v>
      </c>
      <c r="D33" s="39">
        <v>763.42990592241983</v>
      </c>
      <c r="E33" s="39">
        <v>618.80930443620161</v>
      </c>
      <c r="F33" s="39"/>
      <c r="G33" s="39">
        <v>100.12195487507037</v>
      </c>
      <c r="H33" s="39">
        <v>58.404473677124479</v>
      </c>
      <c r="I33" s="39">
        <v>41.71748119794605</v>
      </c>
      <c r="J33" s="39"/>
      <c r="K33" s="39">
        <v>289.24120297242496</v>
      </c>
      <c r="L33" s="39">
        <v>169.65109020498014</v>
      </c>
      <c r="M33" s="39">
        <v>119.59011276744511</v>
      </c>
    </row>
    <row r="34" spans="1:13" x14ac:dyDescent="0.2">
      <c r="A34" s="115" t="s">
        <v>538</v>
      </c>
      <c r="B34" s="714">
        <v>965.06439837916639</v>
      </c>
      <c r="C34" s="39">
        <v>643.83979315497015</v>
      </c>
      <c r="D34" s="39">
        <v>353.20800747594194</v>
      </c>
      <c r="E34" s="39">
        <v>290.63178567902315</v>
      </c>
      <c r="F34" s="39"/>
      <c r="G34" s="39">
        <v>123.76186088723969</v>
      </c>
      <c r="H34" s="39">
        <v>61.185639090320883</v>
      </c>
      <c r="I34" s="39">
        <v>62.576221796919086</v>
      </c>
      <c r="J34" s="39"/>
      <c r="K34" s="39">
        <v>197.46274433694404</v>
      </c>
      <c r="L34" s="39">
        <v>112.63719923445413</v>
      </c>
      <c r="M34" s="39">
        <v>84.825545102490224</v>
      </c>
    </row>
    <row r="35" spans="1:13" x14ac:dyDescent="0.2">
      <c r="A35" s="114" t="s">
        <v>524</v>
      </c>
      <c r="B35" s="800">
        <v>1344.6934772804891</v>
      </c>
      <c r="C35" s="40">
        <v>1001.2195487507209</v>
      </c>
      <c r="D35" s="40">
        <v>543.717838279896</v>
      </c>
      <c r="E35" s="40">
        <v>457.50171047080659</v>
      </c>
      <c r="F35" s="40"/>
      <c r="G35" s="40">
        <v>58.404473677124479</v>
      </c>
      <c r="H35" s="40">
        <v>30.592819545160435</v>
      </c>
      <c r="I35" s="40">
        <v>27.81165413196403</v>
      </c>
      <c r="J35" s="40"/>
      <c r="K35" s="40">
        <v>285.06945485263037</v>
      </c>
      <c r="L35" s="40">
        <v>146.01118419281082</v>
      </c>
      <c r="M35" s="40">
        <v>139.05827065981984</v>
      </c>
    </row>
    <row r="36" spans="1:13" x14ac:dyDescent="0.2">
      <c r="A36" s="115" t="s">
        <v>524</v>
      </c>
      <c r="B36" s="714">
        <v>1344.6934772804891</v>
      </c>
      <c r="C36" s="39">
        <v>1001.2195487507209</v>
      </c>
      <c r="D36" s="39">
        <v>543.717838279896</v>
      </c>
      <c r="E36" s="39">
        <v>457.50171047080659</v>
      </c>
      <c r="F36" s="39"/>
      <c r="G36" s="39">
        <v>58.404473677124479</v>
      </c>
      <c r="H36" s="39">
        <v>30.592819545160435</v>
      </c>
      <c r="I36" s="39">
        <v>27.81165413196403</v>
      </c>
      <c r="J36" s="39"/>
      <c r="K36" s="39">
        <v>285.06945485263037</v>
      </c>
      <c r="L36" s="39">
        <v>146.01118419281082</v>
      </c>
      <c r="M36" s="39">
        <v>139.05827065981984</v>
      </c>
    </row>
    <row r="37" spans="1:13" x14ac:dyDescent="0.2">
      <c r="A37" s="114" t="s">
        <v>525</v>
      </c>
      <c r="B37" s="800">
        <v>1875.8960712010214</v>
      </c>
      <c r="C37" s="40">
        <v>1393.3638720114279</v>
      </c>
      <c r="D37" s="40">
        <v>679.99494352652471</v>
      </c>
      <c r="E37" s="40">
        <v>713.36892848488276</v>
      </c>
      <c r="F37" s="40"/>
      <c r="G37" s="40">
        <v>98.731372168472177</v>
      </c>
      <c r="H37" s="40">
        <v>62.576221796919086</v>
      </c>
      <c r="I37" s="40">
        <v>36.155150371553241</v>
      </c>
      <c r="J37" s="40"/>
      <c r="K37" s="40">
        <v>383.80082702110224</v>
      </c>
      <c r="L37" s="40">
        <v>204.41565786993502</v>
      </c>
      <c r="M37" s="40">
        <v>179.3851691511675</v>
      </c>
    </row>
    <row r="38" spans="1:13" x14ac:dyDescent="0.2">
      <c r="A38" s="115" t="s">
        <v>525</v>
      </c>
      <c r="B38" s="714">
        <v>1875.8960712010214</v>
      </c>
      <c r="C38" s="39">
        <v>1393.3638720114279</v>
      </c>
      <c r="D38" s="39">
        <v>679.99494352652471</v>
      </c>
      <c r="E38" s="39">
        <v>713.36892848488276</v>
      </c>
      <c r="F38" s="39"/>
      <c r="G38" s="39">
        <v>98.731372168472177</v>
      </c>
      <c r="H38" s="39">
        <v>62.576221796919086</v>
      </c>
      <c r="I38" s="39">
        <v>36.155150371553241</v>
      </c>
      <c r="J38" s="39"/>
      <c r="K38" s="39">
        <v>383.80082702110224</v>
      </c>
      <c r="L38" s="39">
        <v>204.41565786993502</v>
      </c>
      <c r="M38" s="39">
        <v>179.3851691511675</v>
      </c>
    </row>
    <row r="39" spans="1:13" x14ac:dyDescent="0.2">
      <c r="A39" s="114" t="s">
        <v>526</v>
      </c>
      <c r="B39" s="800">
        <v>2892.4120297243435</v>
      </c>
      <c r="C39" s="40">
        <v>2229.1040786769772</v>
      </c>
      <c r="D39" s="40">
        <v>1155.5742291831268</v>
      </c>
      <c r="E39" s="40">
        <v>1073.5298494938299</v>
      </c>
      <c r="F39" s="40"/>
      <c r="G39" s="40">
        <v>226.66498117550614</v>
      </c>
      <c r="H39" s="40">
        <v>143.23001877961443</v>
      </c>
      <c r="I39" s="40">
        <v>83.434962395892029</v>
      </c>
      <c r="J39" s="40"/>
      <c r="K39" s="40">
        <v>436.64296987183366</v>
      </c>
      <c r="L39" s="40">
        <v>214.14973681612238</v>
      </c>
      <c r="M39" s="40">
        <v>222.49323305571156</v>
      </c>
    </row>
    <row r="40" spans="1:13" x14ac:dyDescent="0.2">
      <c r="A40" s="115" t="s">
        <v>527</v>
      </c>
      <c r="B40" s="714">
        <v>888.58234951626252</v>
      </c>
      <c r="C40" s="39">
        <v>717.54067660467751</v>
      </c>
      <c r="D40" s="39">
        <v>371.28558266171848</v>
      </c>
      <c r="E40" s="39">
        <v>346.25509394295096</v>
      </c>
      <c r="F40" s="39"/>
      <c r="G40" s="39">
        <v>45.889229317740657</v>
      </c>
      <c r="H40" s="39">
        <v>29.202236838562232</v>
      </c>
      <c r="I40" s="39">
        <v>16.686992479178411</v>
      </c>
      <c r="J40" s="39"/>
      <c r="K40" s="39">
        <v>125.15244359383789</v>
      </c>
      <c r="L40" s="39">
        <v>55.623308263928074</v>
      </c>
      <c r="M40" s="39">
        <v>69.529135329910076</v>
      </c>
    </row>
    <row r="41" spans="1:13" x14ac:dyDescent="0.2">
      <c r="A41" s="115" t="s">
        <v>528</v>
      </c>
      <c r="B41" s="714">
        <v>2003.8296802080606</v>
      </c>
      <c r="C41" s="39">
        <v>1511.5634020722794</v>
      </c>
      <c r="D41" s="39">
        <v>784.28864652139362</v>
      </c>
      <c r="E41" s="39">
        <v>727.27475555086528</v>
      </c>
      <c r="F41" s="39"/>
      <c r="G41" s="39">
        <v>180.7757518577657</v>
      </c>
      <c r="H41" s="39">
        <v>114.02778194105233</v>
      </c>
      <c r="I41" s="39">
        <v>66.747969916713686</v>
      </c>
      <c r="J41" s="39"/>
      <c r="K41" s="39">
        <v>311.49052627799608</v>
      </c>
      <c r="L41" s="39">
        <v>158.52642855219457</v>
      </c>
      <c r="M41" s="39">
        <v>152.96409772580179</v>
      </c>
    </row>
    <row r="42" spans="1:13" x14ac:dyDescent="0.2">
      <c r="A42" s="114" t="s">
        <v>529</v>
      </c>
      <c r="B42" s="800">
        <v>1660.3557516782923</v>
      </c>
      <c r="C42" s="40">
        <v>1166.6988908359128</v>
      </c>
      <c r="D42" s="40">
        <v>568.74832699866454</v>
      </c>
      <c r="E42" s="40">
        <v>597.95056383722783</v>
      </c>
      <c r="F42" s="40"/>
      <c r="G42" s="40">
        <v>107.07486840806135</v>
      </c>
      <c r="H42" s="40">
        <v>61.185639090320883</v>
      </c>
      <c r="I42" s="40">
        <v>45.889229317740657</v>
      </c>
      <c r="J42" s="40"/>
      <c r="K42" s="40">
        <v>386.58199243429863</v>
      </c>
      <c r="L42" s="40">
        <v>207.19682328313141</v>
      </c>
      <c r="M42" s="40">
        <v>179.3851691511675</v>
      </c>
    </row>
    <row r="43" spans="1:13" x14ac:dyDescent="0.2">
      <c r="A43" s="115" t="s">
        <v>529</v>
      </c>
      <c r="B43" s="714">
        <v>1660.3557516782923</v>
      </c>
      <c r="C43" s="39">
        <v>1166.6988908359128</v>
      </c>
      <c r="D43" s="39">
        <v>568.74832699866454</v>
      </c>
      <c r="E43" s="39">
        <v>597.95056383722783</v>
      </c>
      <c r="F43" s="39"/>
      <c r="G43" s="39">
        <v>107.07486840806135</v>
      </c>
      <c r="H43" s="39">
        <v>61.185639090320883</v>
      </c>
      <c r="I43" s="39">
        <v>45.889229317740657</v>
      </c>
      <c r="J43" s="39"/>
      <c r="K43" s="39">
        <v>386.58199243429863</v>
      </c>
      <c r="L43" s="39">
        <v>207.19682328313141</v>
      </c>
      <c r="M43" s="39">
        <v>179.3851691511675</v>
      </c>
    </row>
    <row r="46" spans="1:13" x14ac:dyDescent="0.2">
      <c r="A46" s="101"/>
      <c r="B46" s="101"/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M46" s="101"/>
    </row>
    <row r="48" spans="1:13" x14ac:dyDescent="0.2">
      <c r="A48" s="101"/>
      <c r="B48" s="101"/>
      <c r="C48" s="101"/>
      <c r="D48" s="101"/>
      <c r="E48" s="101"/>
      <c r="F48" s="101"/>
      <c r="G48" s="101"/>
      <c r="H48" s="101"/>
      <c r="I48" s="101"/>
      <c r="J48" s="101"/>
      <c r="K48" s="101"/>
      <c r="L48" s="101"/>
      <c r="M48" s="101"/>
    </row>
    <row r="50" spans="1:13" x14ac:dyDescent="0.2">
      <c r="A50" s="101"/>
      <c r="B50" s="101"/>
      <c r="C50" s="101"/>
      <c r="D50" s="101"/>
      <c r="E50" s="101"/>
      <c r="F50" s="101"/>
      <c r="G50" s="101"/>
      <c r="H50" s="101"/>
      <c r="I50" s="101"/>
      <c r="J50" s="101"/>
      <c r="K50" s="101"/>
      <c r="L50" s="101"/>
      <c r="M50" s="101"/>
    </row>
    <row r="52" spans="1:13" x14ac:dyDescent="0.2">
      <c r="A52" s="101"/>
      <c r="B52" s="101"/>
      <c r="C52" s="101"/>
      <c r="D52" s="101"/>
      <c r="E52" s="101"/>
      <c r="F52" s="101"/>
      <c r="G52" s="101"/>
      <c r="H52" s="101"/>
      <c r="I52" s="101"/>
      <c r="J52" s="101"/>
      <c r="K52" s="101"/>
      <c r="L52" s="101"/>
      <c r="M52" s="101"/>
    </row>
    <row r="54" spans="1:13" x14ac:dyDescent="0.2">
      <c r="A54" s="101"/>
      <c r="B54" s="101"/>
      <c r="C54" s="101"/>
      <c r="D54" s="101"/>
      <c r="E54" s="101"/>
      <c r="F54" s="101"/>
      <c r="G54" s="101"/>
      <c r="H54" s="101"/>
      <c r="I54" s="101"/>
      <c r="J54" s="101"/>
      <c r="K54" s="101"/>
      <c r="L54" s="101"/>
      <c r="M54" s="101"/>
    </row>
    <row r="56" spans="1:13" x14ac:dyDescent="0.2">
      <c r="A56" s="101"/>
      <c r="B56" s="101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</row>
  </sheetData>
  <mergeCells count="7">
    <mergeCell ref="A2:A4"/>
    <mergeCell ref="B2:B4"/>
    <mergeCell ref="C3:E3"/>
    <mergeCell ref="A1:M1"/>
    <mergeCell ref="C2:M2"/>
    <mergeCell ref="G3:I3"/>
    <mergeCell ref="K3:M3"/>
  </mergeCells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V56"/>
  <sheetViews>
    <sheetView zoomScale="120" zoomScaleNormal="120" workbookViewId="0">
      <selection activeCell="Y24" sqref="Y24"/>
    </sheetView>
  </sheetViews>
  <sheetFormatPr defaultRowHeight="12" x14ac:dyDescent="0.2"/>
  <cols>
    <col min="1" max="1" width="17" style="92" customWidth="1"/>
    <col min="2" max="2" width="15.7109375" style="92" customWidth="1"/>
    <col min="3" max="4" width="8.140625" style="92" bestFit="1" customWidth="1"/>
    <col min="5" max="5" width="8.42578125" style="92" bestFit="1" customWidth="1"/>
    <col min="6" max="6" width="4.5703125" style="92" customWidth="1"/>
    <col min="7" max="9" width="9" style="92" bestFit="1" customWidth="1"/>
    <col min="10" max="10" width="3" style="92" customWidth="1"/>
    <col min="11" max="13" width="9" style="92" bestFit="1" customWidth="1"/>
    <col min="14" max="14" width="3" style="92" customWidth="1"/>
    <col min="15" max="16" width="9" style="92" bestFit="1" customWidth="1"/>
    <col min="17" max="17" width="8.42578125" style="92" bestFit="1" customWidth="1"/>
    <col min="18" max="18" width="2.5703125" style="92" customWidth="1"/>
    <col min="19" max="20" width="8.140625" style="102" bestFit="1" customWidth="1"/>
    <col min="21" max="21" width="8.42578125" style="102" bestFit="1" customWidth="1"/>
    <col min="22" max="16384" width="9.140625" style="92"/>
  </cols>
  <sheetData>
    <row r="1" spans="1:22" ht="22.5" customHeight="1" x14ac:dyDescent="0.2">
      <c r="A1" s="558" t="s">
        <v>475</v>
      </c>
      <c r="B1" s="558"/>
      <c r="C1" s="558"/>
      <c r="D1" s="558"/>
      <c r="E1" s="558"/>
      <c r="F1" s="558"/>
      <c r="G1" s="558"/>
      <c r="H1" s="558"/>
      <c r="I1" s="558"/>
      <c r="J1" s="558"/>
      <c r="K1" s="558"/>
      <c r="L1" s="558"/>
      <c r="M1" s="558"/>
      <c r="N1" s="558"/>
      <c r="O1" s="558"/>
      <c r="P1" s="558"/>
      <c r="Q1" s="558"/>
      <c r="R1" s="558"/>
      <c r="S1" s="558"/>
      <c r="T1" s="558"/>
      <c r="U1" s="558"/>
    </row>
    <row r="2" spans="1:22" x14ac:dyDescent="0.2">
      <c r="A2" s="559" t="s">
        <v>489</v>
      </c>
      <c r="B2" s="801" t="s">
        <v>446</v>
      </c>
      <c r="C2" s="562" t="s">
        <v>447</v>
      </c>
      <c r="D2" s="562"/>
      <c r="E2" s="562"/>
      <c r="F2" s="562"/>
      <c r="G2" s="562"/>
      <c r="H2" s="562"/>
      <c r="I2" s="562"/>
      <c r="J2" s="562"/>
      <c r="K2" s="562"/>
      <c r="L2" s="562"/>
      <c r="M2" s="562"/>
      <c r="N2" s="562"/>
      <c r="O2" s="562"/>
      <c r="P2" s="562"/>
      <c r="Q2" s="562"/>
      <c r="R2" s="562"/>
      <c r="S2" s="562"/>
      <c r="T2" s="562"/>
      <c r="U2" s="562"/>
    </row>
    <row r="3" spans="1:22" ht="12" customHeight="1" x14ac:dyDescent="0.2">
      <c r="A3" s="560"/>
      <c r="B3" s="802"/>
      <c r="C3" s="557" t="s">
        <v>448</v>
      </c>
      <c r="D3" s="557"/>
      <c r="E3" s="557"/>
      <c r="F3" s="379"/>
      <c r="G3" s="557" t="s">
        <v>449</v>
      </c>
      <c r="H3" s="557"/>
      <c r="I3" s="557"/>
      <c r="J3" s="379"/>
      <c r="K3" s="557" t="s">
        <v>230</v>
      </c>
      <c r="L3" s="557"/>
      <c r="M3" s="557"/>
      <c r="N3" s="379"/>
      <c r="O3" s="557" t="s">
        <v>231</v>
      </c>
      <c r="P3" s="557"/>
      <c r="Q3" s="557"/>
      <c r="R3" s="379"/>
      <c r="S3" s="557" t="s">
        <v>450</v>
      </c>
      <c r="T3" s="557"/>
      <c r="U3" s="557"/>
    </row>
    <row r="4" spans="1:22" x14ac:dyDescent="0.2">
      <c r="A4" s="561"/>
      <c r="B4" s="803"/>
      <c r="C4" s="805" t="s">
        <v>1</v>
      </c>
      <c r="D4" s="805" t="s">
        <v>2</v>
      </c>
      <c r="E4" s="805" t="s">
        <v>3</v>
      </c>
      <c r="F4" s="133"/>
      <c r="G4" s="805" t="s">
        <v>1</v>
      </c>
      <c r="H4" s="805" t="s">
        <v>2</v>
      </c>
      <c r="I4" s="805" t="s">
        <v>3</v>
      </c>
      <c r="J4" s="133"/>
      <c r="K4" s="380" t="s">
        <v>1</v>
      </c>
      <c r="L4" s="380" t="s">
        <v>2</v>
      </c>
      <c r="M4" s="380" t="s">
        <v>3</v>
      </c>
      <c r="N4" s="133"/>
      <c r="O4" s="805" t="s">
        <v>1</v>
      </c>
      <c r="P4" s="805" t="s">
        <v>2</v>
      </c>
      <c r="Q4" s="805" t="s">
        <v>3</v>
      </c>
      <c r="R4" s="133"/>
      <c r="S4" s="805" t="s">
        <v>1</v>
      </c>
      <c r="T4" s="805" t="s">
        <v>2</v>
      </c>
      <c r="U4" s="805" t="s">
        <v>3</v>
      </c>
    </row>
    <row r="5" spans="1:22" x14ac:dyDescent="0.2">
      <c r="A5" s="283" t="s">
        <v>507</v>
      </c>
      <c r="B5" s="712">
        <v>267574.10003278212</v>
      </c>
      <c r="C5" s="712">
        <v>8972.1317300491555</v>
      </c>
      <c r="D5" s="712">
        <v>4512.2297728616404</v>
      </c>
      <c r="E5" s="712">
        <v>4459.9019571879981</v>
      </c>
      <c r="F5" s="198"/>
      <c r="G5" s="712">
        <v>126447.67207479119</v>
      </c>
      <c r="H5" s="712">
        <v>63566.777691518531</v>
      </c>
      <c r="I5" s="712">
        <v>62880.894382995015</v>
      </c>
      <c r="J5" s="198"/>
      <c r="K5" s="198">
        <v>76781.234822672515</v>
      </c>
      <c r="L5" s="198">
        <v>39067.935868442764</v>
      </c>
      <c r="M5" s="198">
        <v>37713.298954228543</v>
      </c>
      <c r="N5" s="198"/>
      <c r="O5" s="712">
        <v>48191.409851412755</v>
      </c>
      <c r="P5" s="712">
        <v>25703.726874782824</v>
      </c>
      <c r="Q5" s="712">
        <v>22487.682976635151</v>
      </c>
      <c r="R5" s="198"/>
      <c r="S5" s="198">
        <v>7181.6515538131343</v>
      </c>
      <c r="T5" s="418">
        <v>4299.9343600292123</v>
      </c>
      <c r="U5" s="418">
        <v>2881.717193784375</v>
      </c>
    </row>
    <row r="6" spans="1:22" x14ac:dyDescent="0.2">
      <c r="A6" s="17"/>
      <c r="B6" s="171"/>
      <c r="C6" s="171"/>
      <c r="D6" s="171"/>
      <c r="E6" s="171"/>
      <c r="F6" s="5"/>
      <c r="G6" s="171"/>
      <c r="H6" s="171"/>
      <c r="I6" s="171"/>
      <c r="J6" s="5"/>
      <c r="K6" s="5"/>
      <c r="L6" s="5"/>
      <c r="M6" s="5"/>
      <c r="N6" s="5"/>
      <c r="O6" s="171"/>
      <c r="P6" s="171"/>
      <c r="Q6" s="171"/>
      <c r="R6" s="5"/>
      <c r="S6" s="5"/>
      <c r="T6" s="223"/>
      <c r="U6" s="223"/>
    </row>
    <row r="7" spans="1:22" x14ac:dyDescent="0.2">
      <c r="A7" s="293" t="s">
        <v>440</v>
      </c>
      <c r="B7" s="712"/>
      <c r="C7" s="712"/>
      <c r="D7" s="712"/>
      <c r="E7" s="712"/>
      <c r="F7" s="198"/>
      <c r="G7" s="712"/>
      <c r="H7" s="712"/>
      <c r="I7" s="712"/>
      <c r="J7" s="198"/>
      <c r="K7" s="198"/>
      <c r="L7" s="198"/>
      <c r="M7" s="198"/>
      <c r="N7" s="198"/>
      <c r="O7" s="712"/>
      <c r="P7" s="712"/>
      <c r="Q7" s="712"/>
      <c r="R7" s="198"/>
      <c r="S7" s="198"/>
      <c r="T7" s="418"/>
      <c r="U7" s="418"/>
    </row>
    <row r="8" spans="1:22" x14ac:dyDescent="0.2">
      <c r="A8" s="113" t="s">
        <v>199</v>
      </c>
      <c r="B8" s="170">
        <v>217152.46742021621</v>
      </c>
      <c r="C8" s="170">
        <v>6659.1108513162062</v>
      </c>
      <c r="D8" s="170">
        <v>3322.2633281523963</v>
      </c>
      <c r="E8" s="170">
        <v>3336.8475231637985</v>
      </c>
      <c r="F8" s="7"/>
      <c r="G8" s="170">
        <v>96229.343761808079</v>
      </c>
      <c r="H8" s="170">
        <v>47775.834146142428</v>
      </c>
      <c r="I8" s="170">
        <v>48453.509615526797</v>
      </c>
      <c r="J8" s="7"/>
      <c r="K8" s="7">
        <v>63050.051790909631</v>
      </c>
      <c r="L8" s="7">
        <v>31361.962605889963</v>
      </c>
      <c r="M8" s="7">
        <v>31688.089185028173</v>
      </c>
      <c r="N8" s="7"/>
      <c r="O8" s="170">
        <v>44445.294657813785</v>
      </c>
      <c r="P8" s="170">
        <v>23338.183108347024</v>
      </c>
      <c r="Q8" s="170">
        <v>21107.111549466008</v>
      </c>
      <c r="R8" s="7"/>
      <c r="S8" s="7">
        <v>6768.6663582757565</v>
      </c>
      <c r="T8" s="416">
        <v>4003.8964528408806</v>
      </c>
      <c r="U8" s="416">
        <v>2764.7699054352934</v>
      </c>
    </row>
    <row r="9" spans="1:22" x14ac:dyDescent="0.2">
      <c r="A9" s="113" t="s">
        <v>5</v>
      </c>
      <c r="B9" s="170">
        <v>50421.632612470938</v>
      </c>
      <c r="C9" s="170">
        <v>2313.0208787334291</v>
      </c>
      <c r="D9" s="170">
        <v>1189.9664447092268</v>
      </c>
      <c r="E9" s="170">
        <v>1123.0544340241825</v>
      </c>
      <c r="F9" s="7"/>
      <c r="G9" s="170">
        <v>30218.328312849309</v>
      </c>
      <c r="H9" s="170">
        <v>15790.943545379507</v>
      </c>
      <c r="I9" s="170">
        <v>14427.384767472191</v>
      </c>
      <c r="J9" s="7"/>
      <c r="K9" s="7">
        <v>13731.183031749313</v>
      </c>
      <c r="L9" s="7">
        <v>7705.9732625508623</v>
      </c>
      <c r="M9" s="7">
        <v>6025.2097691995323</v>
      </c>
      <c r="N9" s="7"/>
      <c r="O9" s="170">
        <v>3746.115193601086</v>
      </c>
      <c r="P9" s="170">
        <v>2365.5437664334072</v>
      </c>
      <c r="Q9" s="170">
        <v>1380.5714271677236</v>
      </c>
      <c r="R9" s="7"/>
      <c r="S9" s="7">
        <v>412.98519553743336</v>
      </c>
      <c r="T9" s="416">
        <v>296.0379071883504</v>
      </c>
      <c r="U9" s="416">
        <v>116.9472883490816</v>
      </c>
    </row>
    <row r="10" spans="1:22" ht="15" customHeight="1" x14ac:dyDescent="0.2">
      <c r="A10" s="371" t="s">
        <v>473</v>
      </c>
      <c r="B10" s="712"/>
      <c r="C10" s="712"/>
      <c r="D10" s="712"/>
      <c r="E10" s="712"/>
      <c r="F10" s="198"/>
      <c r="G10" s="712"/>
      <c r="H10" s="712"/>
      <c r="I10" s="712"/>
      <c r="J10" s="198"/>
      <c r="K10" s="198"/>
      <c r="L10" s="198"/>
      <c r="M10" s="198"/>
      <c r="N10" s="198"/>
      <c r="O10" s="712"/>
      <c r="P10" s="712"/>
      <c r="Q10" s="712"/>
      <c r="R10" s="198"/>
      <c r="S10" s="198"/>
      <c r="T10" s="418"/>
      <c r="U10" s="418"/>
    </row>
    <row r="11" spans="1:22" s="95" customFormat="1" x14ac:dyDescent="0.2">
      <c r="A11" s="114" t="s">
        <v>508</v>
      </c>
      <c r="B11" s="171">
        <v>87796.103300531366</v>
      </c>
      <c r="C11" s="171">
        <v>2817.3514470427835</v>
      </c>
      <c r="D11" s="171">
        <v>1403.6658244102575</v>
      </c>
      <c r="E11" s="171">
        <v>1413.6856226325076</v>
      </c>
      <c r="F11" s="40"/>
      <c r="G11" s="171">
        <v>36781.533731124102</v>
      </c>
      <c r="H11" s="171">
        <v>18289.502495501387</v>
      </c>
      <c r="I11" s="171">
        <v>18492.031235626877</v>
      </c>
      <c r="J11" s="40"/>
      <c r="K11" s="40">
        <v>25506.036946203032</v>
      </c>
      <c r="L11" s="40">
        <v>12615.187055877215</v>
      </c>
      <c r="M11" s="40">
        <v>12890.849890321182</v>
      </c>
      <c r="N11" s="40"/>
      <c r="O11" s="171">
        <v>19304.319361708232</v>
      </c>
      <c r="P11" s="171">
        <v>9757.5205643527424</v>
      </c>
      <c r="Q11" s="171">
        <v>9546.7987973526488</v>
      </c>
      <c r="R11" s="40"/>
      <c r="S11" s="800">
        <v>3386.8618144012785</v>
      </c>
      <c r="T11" s="800">
        <v>1763.5543576684968</v>
      </c>
      <c r="U11" s="800">
        <v>1623.307456732784</v>
      </c>
    </row>
    <row r="12" spans="1:22" x14ac:dyDescent="0.2">
      <c r="A12" s="115" t="s">
        <v>508</v>
      </c>
      <c r="B12" s="170">
        <v>87229.22378739604</v>
      </c>
      <c r="C12" s="170">
        <v>2810.3985335097923</v>
      </c>
      <c r="D12" s="170">
        <v>1402.2752417036593</v>
      </c>
      <c r="E12" s="170">
        <v>1408.1232918061146</v>
      </c>
      <c r="F12" s="39"/>
      <c r="G12" s="170">
        <v>36394.781762231512</v>
      </c>
      <c r="H12" s="170">
        <v>18094.125636109038</v>
      </c>
      <c r="I12" s="170">
        <v>18300.656126126574</v>
      </c>
      <c r="J12" s="39"/>
      <c r="K12" s="39">
        <v>25365.821816658576</v>
      </c>
      <c r="L12" s="39">
        <v>12539.845502887129</v>
      </c>
      <c r="M12" s="39">
        <v>12825.976313766951</v>
      </c>
      <c r="N12" s="39"/>
      <c r="O12" s="170">
        <v>19271.35986054466</v>
      </c>
      <c r="P12" s="170">
        <v>9735.9292697337005</v>
      </c>
      <c r="Q12" s="170">
        <v>9535.4305908081606</v>
      </c>
      <c r="R12" s="39"/>
      <c r="S12" s="714">
        <v>3386.8618144012785</v>
      </c>
      <c r="T12" s="714">
        <v>1763.5543576684968</v>
      </c>
      <c r="U12" s="714">
        <v>1623.307456732784</v>
      </c>
    </row>
    <row r="13" spans="1:22" s="95" customFormat="1" x14ac:dyDescent="0.2">
      <c r="A13" s="115" t="s">
        <v>509</v>
      </c>
      <c r="B13" s="170">
        <v>566.87951313366023</v>
      </c>
      <c r="C13" s="170">
        <v>6.9529135329910039</v>
      </c>
      <c r="D13" s="170">
        <v>1.3905827065982008</v>
      </c>
      <c r="E13" s="170">
        <v>5.5623308263928033</v>
      </c>
      <c r="F13" s="39"/>
      <c r="G13" s="170">
        <v>386.75196889278556</v>
      </c>
      <c r="H13" s="170">
        <v>195.37685939241638</v>
      </c>
      <c r="I13" s="170">
        <v>191.37510950036915</v>
      </c>
      <c r="J13" s="39"/>
      <c r="K13" s="39">
        <v>140.21512954434527</v>
      </c>
      <c r="L13" s="39">
        <v>75.341552990104105</v>
      </c>
      <c r="M13" s="39">
        <v>64.873576554241239</v>
      </c>
      <c r="N13" s="39"/>
      <c r="O13" s="170">
        <v>32.959501163537269</v>
      </c>
      <c r="P13" s="170">
        <v>21.591294619046661</v>
      </c>
      <c r="Q13" s="170">
        <v>11.368206544490608</v>
      </c>
      <c r="R13" s="39"/>
      <c r="S13" s="714">
        <v>0</v>
      </c>
      <c r="T13" s="714">
        <v>0</v>
      </c>
      <c r="U13" s="714">
        <v>0</v>
      </c>
      <c r="V13" s="92"/>
    </row>
    <row r="14" spans="1:22" x14ac:dyDescent="0.2">
      <c r="A14" s="114" t="s">
        <v>510</v>
      </c>
      <c r="B14" s="171">
        <v>94237.790973440991</v>
      </c>
      <c r="C14" s="171">
        <v>2701.7472610815262</v>
      </c>
      <c r="D14" s="171">
        <v>1347.9488418304309</v>
      </c>
      <c r="E14" s="171">
        <v>1353.7984192510758</v>
      </c>
      <c r="F14" s="40"/>
      <c r="G14" s="171">
        <v>42207.448828894347</v>
      </c>
      <c r="H14" s="171">
        <v>21026.2705297678</v>
      </c>
      <c r="I14" s="171">
        <v>21181.178299130584</v>
      </c>
      <c r="J14" s="40"/>
      <c r="K14" s="40">
        <v>27008.603473135721</v>
      </c>
      <c r="L14" s="40">
        <v>13460.953082447077</v>
      </c>
      <c r="M14" s="40">
        <v>13547.650390681116</v>
      </c>
      <c r="N14" s="40"/>
      <c r="O14" s="171">
        <v>19412.923422029813</v>
      </c>
      <c r="P14" s="171">
        <v>10323.64753004948</v>
      </c>
      <c r="Q14" s="171">
        <v>9089.2758919773496</v>
      </c>
      <c r="R14" s="40"/>
      <c r="S14" s="800">
        <v>2907.0679882362938</v>
      </c>
      <c r="T14" s="800">
        <v>1912.8595216927329</v>
      </c>
      <c r="U14" s="800">
        <v>994.20846654356114</v>
      </c>
      <c r="V14" s="95"/>
    </row>
    <row r="15" spans="1:22" x14ac:dyDescent="0.2">
      <c r="A15" s="115" t="s">
        <v>510</v>
      </c>
      <c r="B15" s="170">
        <v>91311.294448810033</v>
      </c>
      <c r="C15" s="170">
        <v>2561.2074531251469</v>
      </c>
      <c r="D15" s="170">
        <v>1276.9682375709938</v>
      </c>
      <c r="E15" s="170">
        <v>1284.2392155541334</v>
      </c>
      <c r="F15" s="39"/>
      <c r="G15" s="170">
        <v>40435.324132338916</v>
      </c>
      <c r="H15" s="170">
        <v>20112.909270396372</v>
      </c>
      <c r="I15" s="170">
        <v>20322.414861946418</v>
      </c>
      <c r="J15" s="39"/>
      <c r="K15" s="39">
        <v>26185.648509362698</v>
      </c>
      <c r="L15" s="39">
        <v>12998.502843959635</v>
      </c>
      <c r="M15" s="39">
        <v>13187.145665396296</v>
      </c>
      <c r="N15" s="39"/>
      <c r="O15" s="170">
        <v>19226.361670829825</v>
      </c>
      <c r="P15" s="170">
        <v>10199.611917488781</v>
      </c>
      <c r="Q15" s="170">
        <v>9026.7497533382884</v>
      </c>
      <c r="R15" s="39"/>
      <c r="S15" s="714">
        <v>2902.7526830984998</v>
      </c>
      <c r="T15" s="714">
        <v>1908.5442165549389</v>
      </c>
      <c r="U15" s="714">
        <v>994.20846654356114</v>
      </c>
    </row>
    <row r="16" spans="1:22" s="95" customFormat="1" x14ac:dyDescent="0.2">
      <c r="A16" s="115" t="s">
        <v>511</v>
      </c>
      <c r="B16" s="170">
        <v>722.78920805025189</v>
      </c>
      <c r="C16" s="170">
        <v>51.511696878193135</v>
      </c>
      <c r="D16" s="170">
        <v>23.669974379199253</v>
      </c>
      <c r="E16" s="170">
        <v>27.84172249899386</v>
      </c>
      <c r="F16" s="39"/>
      <c r="G16" s="170">
        <v>557.27881125801741</v>
      </c>
      <c r="H16" s="170">
        <v>277.81148638007983</v>
      </c>
      <c r="I16" s="170">
        <v>279.46732487793639</v>
      </c>
      <c r="J16" s="39"/>
      <c r="K16" s="39">
        <v>106.8761615958613</v>
      </c>
      <c r="L16" s="39">
        <v>60.9066519179473</v>
      </c>
      <c r="M16" s="39">
        <v>45.969509677914104</v>
      </c>
      <c r="N16" s="39"/>
      <c r="O16" s="170">
        <v>7.1225383181766704</v>
      </c>
      <c r="P16" s="170">
        <v>5.7011377556820522</v>
      </c>
      <c r="Q16" s="170">
        <v>1.4214005624946175</v>
      </c>
      <c r="R16" s="39"/>
      <c r="S16" s="714">
        <v>0</v>
      </c>
      <c r="T16" s="714">
        <v>0</v>
      </c>
      <c r="U16" s="714">
        <v>0</v>
      </c>
      <c r="V16" s="92"/>
    </row>
    <row r="17" spans="1:22" x14ac:dyDescent="0.2">
      <c r="A17" s="115" t="s">
        <v>512</v>
      </c>
      <c r="B17" s="170">
        <v>1517.8851771268905</v>
      </c>
      <c r="C17" s="170">
        <v>43.138881760440668</v>
      </c>
      <c r="D17" s="170">
        <v>19.498975748271231</v>
      </c>
      <c r="E17" s="170">
        <v>23.639906012169423</v>
      </c>
      <c r="F17" s="39"/>
      <c r="G17" s="170">
        <v>786.41513137231664</v>
      </c>
      <c r="H17" s="170">
        <v>397.05281845553293</v>
      </c>
      <c r="I17" s="170">
        <v>389.36231291677416</v>
      </c>
      <c r="J17" s="39"/>
      <c r="K17" s="39">
        <v>520.23423732300569</v>
      </c>
      <c r="L17" s="39">
        <v>275.38145228604151</v>
      </c>
      <c r="M17" s="39">
        <v>244.85278503696287</v>
      </c>
      <c r="N17" s="39"/>
      <c r="O17" s="170">
        <v>165.22005657925519</v>
      </c>
      <c r="P17" s="170">
        <v>106.92655228290054</v>
      </c>
      <c r="Q17" s="170">
        <v>58.29350429635484</v>
      </c>
      <c r="R17" s="39"/>
      <c r="S17" s="714">
        <v>2.8768700918627328</v>
      </c>
      <c r="T17" s="714">
        <v>2.8768700918627328</v>
      </c>
      <c r="U17" s="714">
        <v>0</v>
      </c>
    </row>
    <row r="18" spans="1:22" s="95" customFormat="1" x14ac:dyDescent="0.2">
      <c r="A18" s="115" t="s">
        <v>513</v>
      </c>
      <c r="B18" s="170">
        <v>685.8221394455378</v>
      </c>
      <c r="C18" s="170">
        <v>45.889229317740657</v>
      </c>
      <c r="D18" s="170">
        <v>27.81165413196403</v>
      </c>
      <c r="E18" s="170">
        <v>18.077575185776613</v>
      </c>
      <c r="F18" s="39"/>
      <c r="G18" s="170">
        <v>428.43075392594181</v>
      </c>
      <c r="H18" s="170">
        <v>238.49695453617622</v>
      </c>
      <c r="I18" s="170">
        <v>189.93379938976557</v>
      </c>
      <c r="J18" s="39"/>
      <c r="K18" s="39">
        <v>195.84456485355446</v>
      </c>
      <c r="L18" s="39">
        <v>126.16213428354568</v>
      </c>
      <c r="M18" s="39">
        <v>69.682430570009004</v>
      </c>
      <c r="N18" s="39"/>
      <c r="O18" s="170">
        <v>14.219156302366144</v>
      </c>
      <c r="P18" s="170">
        <v>11.407922522139909</v>
      </c>
      <c r="Q18" s="170">
        <v>2.8112337802262353</v>
      </c>
      <c r="R18" s="39"/>
      <c r="S18" s="714">
        <v>1.4384350459313664</v>
      </c>
      <c r="T18" s="714">
        <v>1.4384350459313664</v>
      </c>
      <c r="U18" s="714">
        <v>0</v>
      </c>
    </row>
    <row r="19" spans="1:22" x14ac:dyDescent="0.2">
      <c r="A19" s="114" t="s">
        <v>514</v>
      </c>
      <c r="B19" s="171">
        <v>22632.242862925497</v>
      </c>
      <c r="C19" s="171">
        <v>796.78062727881331</v>
      </c>
      <c r="D19" s="171">
        <v>392.64768316372607</v>
      </c>
      <c r="E19" s="171">
        <v>404.13294411507712</v>
      </c>
      <c r="F19" s="40"/>
      <c r="G19" s="171">
        <v>10312.045387289554</v>
      </c>
      <c r="H19" s="171">
        <v>5225.8019869485242</v>
      </c>
      <c r="I19" s="171">
        <v>5086.2434003422659</v>
      </c>
      <c r="J19" s="40"/>
      <c r="K19" s="40">
        <v>6999.2125569494947</v>
      </c>
      <c r="L19" s="40">
        <v>3555.1401734907681</v>
      </c>
      <c r="M19" s="40">
        <v>3444.072383458989</v>
      </c>
      <c r="N19" s="40"/>
      <c r="O19" s="171">
        <v>4163.7021935701086</v>
      </c>
      <c r="P19" s="171">
        <v>2199.0968963036125</v>
      </c>
      <c r="Q19" s="171">
        <v>1964.6052972665859</v>
      </c>
      <c r="R19" s="40"/>
      <c r="S19" s="800">
        <v>360.50209783853637</v>
      </c>
      <c r="T19" s="800">
        <v>226.20541856562738</v>
      </c>
      <c r="U19" s="800">
        <v>134.29667927290805</v>
      </c>
      <c r="V19" s="95"/>
    </row>
    <row r="20" spans="1:22" s="95" customFormat="1" x14ac:dyDescent="0.2">
      <c r="A20" s="115" t="s">
        <v>514</v>
      </c>
      <c r="B20" s="170">
        <v>20283.679656848901</v>
      </c>
      <c r="C20" s="170">
        <v>736.9076501887256</v>
      </c>
      <c r="D20" s="170">
        <v>359.24362983833953</v>
      </c>
      <c r="E20" s="170">
        <v>377.66402035037822</v>
      </c>
      <c r="F20" s="39"/>
      <c r="G20" s="170">
        <v>8997.1239836491968</v>
      </c>
      <c r="H20" s="170">
        <v>4568.2397461676455</v>
      </c>
      <c r="I20" s="170">
        <v>4428.884237482057</v>
      </c>
      <c r="J20" s="39"/>
      <c r="K20" s="39">
        <v>6257.3624244314879</v>
      </c>
      <c r="L20" s="39">
        <v>3123.0501020638476</v>
      </c>
      <c r="M20" s="39">
        <v>3134.3123223678353</v>
      </c>
      <c r="N20" s="39"/>
      <c r="O20" s="170">
        <v>3940.3486221402873</v>
      </c>
      <c r="P20" s="170">
        <v>2053.939941311543</v>
      </c>
      <c r="Q20" s="170">
        <v>1886.4086808288171</v>
      </c>
      <c r="R20" s="39"/>
      <c r="S20" s="714">
        <v>351.93697644138564</v>
      </c>
      <c r="T20" s="714">
        <v>220.48159931573281</v>
      </c>
      <c r="U20" s="714">
        <v>131.45537712565201</v>
      </c>
      <c r="V20" s="92"/>
    </row>
    <row r="21" spans="1:22" x14ac:dyDescent="0.2">
      <c r="A21" s="115" t="s">
        <v>515</v>
      </c>
      <c r="B21" s="170">
        <v>2348.5632060762896</v>
      </c>
      <c r="C21" s="170">
        <v>59.872977090085676</v>
      </c>
      <c r="D21" s="170">
        <v>33.40405332538667</v>
      </c>
      <c r="E21" s="170">
        <v>26.468923764698992</v>
      </c>
      <c r="F21" s="39"/>
      <c r="G21" s="170">
        <v>1314.921403641094</v>
      </c>
      <c r="H21" s="170">
        <v>657.56224078087496</v>
      </c>
      <c r="I21" s="170">
        <v>657.35916286020131</v>
      </c>
      <c r="J21" s="39"/>
      <c r="K21" s="39">
        <v>741.85013251809926</v>
      </c>
      <c r="L21" s="39">
        <v>432.09007142693878</v>
      </c>
      <c r="M21" s="39">
        <v>309.7600610911627</v>
      </c>
      <c r="N21" s="39"/>
      <c r="O21" s="170">
        <v>223.35357142984122</v>
      </c>
      <c r="P21" s="170">
        <v>145.15695499207411</v>
      </c>
      <c r="Q21" s="170">
        <v>78.196616437767304</v>
      </c>
      <c r="R21" s="39"/>
      <c r="S21" s="714">
        <v>8.5651213971506728</v>
      </c>
      <c r="T21" s="714">
        <v>5.7238192498946034</v>
      </c>
      <c r="U21" s="714">
        <v>2.8413021472560684</v>
      </c>
    </row>
    <row r="22" spans="1:22" s="95" customFormat="1" x14ac:dyDescent="0.2">
      <c r="A22" s="114" t="s">
        <v>516</v>
      </c>
      <c r="B22" s="171">
        <v>13847.562304457422</v>
      </c>
      <c r="C22" s="171">
        <v>782.49844730473126</v>
      </c>
      <c r="D22" s="171">
        <v>413.58069316759332</v>
      </c>
      <c r="E22" s="171">
        <v>368.91775413712753</v>
      </c>
      <c r="F22" s="40"/>
      <c r="G22" s="171">
        <v>7875.0946897734057</v>
      </c>
      <c r="H22" s="171">
        <v>4081.365360314242</v>
      </c>
      <c r="I22" s="171">
        <v>3793.7293294591668</v>
      </c>
      <c r="J22" s="40"/>
      <c r="K22" s="40">
        <v>3972.1817878595234</v>
      </c>
      <c r="L22" s="40">
        <v>2168.6876530610371</v>
      </c>
      <c r="M22" s="40">
        <v>1803.4941347985873</v>
      </c>
      <c r="N22" s="40"/>
      <c r="O22" s="171">
        <v>1096.7243385030981</v>
      </c>
      <c r="P22" s="171">
        <v>655.34019846818421</v>
      </c>
      <c r="Q22" s="171">
        <v>441.38414003491869</v>
      </c>
      <c r="R22" s="40"/>
      <c r="S22" s="800">
        <v>121.06304101951525</v>
      </c>
      <c r="T22" s="800">
        <v>82.50269234771261</v>
      </c>
      <c r="U22" s="800">
        <v>38.560348671802544</v>
      </c>
    </row>
    <row r="23" spans="1:22" x14ac:dyDescent="0.2">
      <c r="A23" s="115" t="s">
        <v>516</v>
      </c>
      <c r="B23" s="170">
        <v>8162.801601860444</v>
      </c>
      <c r="C23" s="170">
        <v>439.78887034543573</v>
      </c>
      <c r="D23" s="170">
        <v>218.62533377339636</v>
      </c>
      <c r="E23" s="170">
        <v>221.16353657203962</v>
      </c>
      <c r="F23" s="39"/>
      <c r="G23" s="170">
        <v>4206.8725710332919</v>
      </c>
      <c r="H23" s="170">
        <v>2077.0774975630834</v>
      </c>
      <c r="I23" s="170">
        <v>2129.7950734702013</v>
      </c>
      <c r="J23" s="39"/>
      <c r="K23" s="39">
        <v>2607.4093553400703</v>
      </c>
      <c r="L23" s="39">
        <v>1369.5585749821068</v>
      </c>
      <c r="M23" s="39">
        <v>1237.8507803579723</v>
      </c>
      <c r="N23" s="39"/>
      <c r="O23" s="170">
        <v>803.40802626569985</v>
      </c>
      <c r="P23" s="170">
        <v>458.86121332006513</v>
      </c>
      <c r="Q23" s="170">
        <v>344.54681294563898</v>
      </c>
      <c r="R23" s="39"/>
      <c r="S23" s="714">
        <v>105.32277887614448</v>
      </c>
      <c r="T23" s="714">
        <v>69.621516323901247</v>
      </c>
      <c r="U23" s="714">
        <v>35.701262552243143</v>
      </c>
    </row>
    <row r="24" spans="1:22" x14ac:dyDescent="0.2">
      <c r="A24" s="115" t="s">
        <v>517</v>
      </c>
      <c r="B24" s="170">
        <v>3161.3343448379337</v>
      </c>
      <c r="C24" s="170">
        <v>204.68943834038461</v>
      </c>
      <c r="D24" s="170">
        <v>116.80894735424872</v>
      </c>
      <c r="E24" s="170">
        <v>87.880490986136181</v>
      </c>
      <c r="F24" s="39"/>
      <c r="G24" s="170">
        <v>2067.903374173894</v>
      </c>
      <c r="H24" s="170">
        <v>1119.9100420060411</v>
      </c>
      <c r="I24" s="170">
        <v>947.99333216783009</v>
      </c>
      <c r="J24" s="39"/>
      <c r="K24" s="39">
        <v>756.21758126577004</v>
      </c>
      <c r="L24" s="39">
        <v>439.26152731666417</v>
      </c>
      <c r="M24" s="39">
        <v>316.95605394910837</v>
      </c>
      <c r="N24" s="39"/>
      <c r="O24" s="170">
        <v>129.6648649383246</v>
      </c>
      <c r="P24" s="170">
        <v>102.52881723434149</v>
      </c>
      <c r="Q24" s="170">
        <v>27.136047703983131</v>
      </c>
      <c r="R24" s="39"/>
      <c r="S24" s="714">
        <v>2.8590861195594006</v>
      </c>
      <c r="T24" s="714">
        <v>1.4206510736280342</v>
      </c>
      <c r="U24" s="714">
        <v>1.4384350459313664</v>
      </c>
    </row>
    <row r="25" spans="1:22" s="95" customFormat="1" x14ac:dyDescent="0.2">
      <c r="A25" s="115" t="s">
        <v>518</v>
      </c>
      <c r="B25" s="170">
        <v>2523.426357761773</v>
      </c>
      <c r="C25" s="170">
        <v>138.0201386189008</v>
      </c>
      <c r="D25" s="170">
        <v>78.146412039948814</v>
      </c>
      <c r="E25" s="170">
        <v>59.873726578952265</v>
      </c>
      <c r="F25" s="39"/>
      <c r="G25" s="170">
        <v>1600.3187445662318</v>
      </c>
      <c r="H25" s="170">
        <v>884.37782074510119</v>
      </c>
      <c r="I25" s="170">
        <v>715.94092382111205</v>
      </c>
      <c r="J25" s="39"/>
      <c r="K25" s="39">
        <v>608.55485125374412</v>
      </c>
      <c r="L25" s="39">
        <v>359.86755076225296</v>
      </c>
      <c r="M25" s="39">
        <v>248.6873004914913</v>
      </c>
      <c r="N25" s="39"/>
      <c r="O25" s="170">
        <v>163.65144729907428</v>
      </c>
      <c r="P25" s="170">
        <v>93.950167913778628</v>
      </c>
      <c r="Q25" s="170">
        <v>69.701279385295763</v>
      </c>
      <c r="R25" s="39"/>
      <c r="S25" s="714">
        <v>12.881176023811356</v>
      </c>
      <c r="T25" s="714">
        <v>11.46052495018332</v>
      </c>
      <c r="U25" s="714">
        <v>1.4206510736280342</v>
      </c>
    </row>
    <row r="26" spans="1:22" x14ac:dyDescent="0.2">
      <c r="A26" s="114" t="s">
        <v>519</v>
      </c>
      <c r="B26" s="171">
        <v>25673.430950301274</v>
      </c>
      <c r="C26" s="171">
        <v>844.48800517485972</v>
      </c>
      <c r="D26" s="171">
        <v>426.20812115985819</v>
      </c>
      <c r="E26" s="171">
        <v>418.27988401498885</v>
      </c>
      <c r="F26" s="40"/>
      <c r="G26" s="171">
        <v>15118.061729867024</v>
      </c>
      <c r="H26" s="171">
        <v>7607.3453727208916</v>
      </c>
      <c r="I26" s="171">
        <v>7510.7163571500887</v>
      </c>
      <c r="J26" s="40"/>
      <c r="K26" s="40">
        <v>7075.5372586169751</v>
      </c>
      <c r="L26" s="40">
        <v>3820.1190665447771</v>
      </c>
      <c r="M26" s="40">
        <v>3255.4181920724532</v>
      </c>
      <c r="N26" s="40"/>
      <c r="O26" s="171">
        <v>2421.2570551579461</v>
      </c>
      <c r="P26" s="171">
        <v>1583.8814935461739</v>
      </c>
      <c r="Q26" s="171">
        <v>837.37556161177395</v>
      </c>
      <c r="R26" s="40"/>
      <c r="S26" s="800">
        <v>214.08690148398986</v>
      </c>
      <c r="T26" s="800">
        <v>164.0675268397375</v>
      </c>
      <c r="U26" s="800">
        <v>50.0193746442527</v>
      </c>
      <c r="V26" s="95"/>
    </row>
    <row r="27" spans="1:22" s="95" customFormat="1" x14ac:dyDescent="0.2">
      <c r="A27" s="115" t="s">
        <v>519</v>
      </c>
      <c r="B27" s="170">
        <v>23135.250931885243</v>
      </c>
      <c r="C27" s="170">
        <v>779.05933464232965</v>
      </c>
      <c r="D27" s="170">
        <v>391.44355349490331</v>
      </c>
      <c r="E27" s="170">
        <v>387.61578114741627</v>
      </c>
      <c r="F27" s="39"/>
      <c r="G27" s="170">
        <v>13319.813697054477</v>
      </c>
      <c r="H27" s="170">
        <v>6635.0238129073969</v>
      </c>
      <c r="I27" s="170">
        <v>6684.7898841500746</v>
      </c>
      <c r="J27" s="39"/>
      <c r="K27" s="39">
        <v>6512.7452174047303</v>
      </c>
      <c r="L27" s="39">
        <v>3450.3972633154453</v>
      </c>
      <c r="M27" s="39">
        <v>3062.3479540895</v>
      </c>
      <c r="N27" s="39"/>
      <c r="O27" s="170">
        <v>2338.2902082958371</v>
      </c>
      <c r="P27" s="170">
        <v>1519.4328231296522</v>
      </c>
      <c r="Q27" s="170">
        <v>818.85738516618403</v>
      </c>
      <c r="R27" s="39"/>
      <c r="S27" s="714">
        <v>185.34247448841776</v>
      </c>
      <c r="T27" s="714">
        <v>136.74375091779342</v>
      </c>
      <c r="U27" s="714">
        <v>48.598723570624664</v>
      </c>
      <c r="V27" s="92"/>
    </row>
    <row r="28" spans="1:22" x14ac:dyDescent="0.2">
      <c r="A28" s="115" t="s">
        <v>520</v>
      </c>
      <c r="B28" s="170">
        <v>805.06328223800494</v>
      </c>
      <c r="C28" s="170">
        <v>25.101772041179924</v>
      </c>
      <c r="D28" s="170">
        <v>9.734078946187406</v>
      </c>
      <c r="E28" s="170">
        <v>15.367693094992509</v>
      </c>
      <c r="F28" s="39"/>
      <c r="G28" s="170">
        <v>562.80257618433757</v>
      </c>
      <c r="H28" s="170">
        <v>294.46141193691835</v>
      </c>
      <c r="I28" s="170">
        <v>268.34116424741768</v>
      </c>
      <c r="J28" s="39"/>
      <c r="K28" s="39">
        <v>172.8313026688038</v>
      </c>
      <c r="L28" s="39">
        <v>96.630373354095298</v>
      </c>
      <c r="M28" s="39">
        <v>76.200929314708645</v>
      </c>
      <c r="N28" s="39"/>
      <c r="O28" s="170">
        <v>35.750372985001171</v>
      </c>
      <c r="P28" s="170">
        <v>24.323917001691342</v>
      </c>
      <c r="Q28" s="170">
        <v>11.426455983309824</v>
      </c>
      <c r="R28" s="39"/>
      <c r="S28" s="714">
        <v>8.5772583586782023</v>
      </c>
      <c r="T28" s="714">
        <v>7.1566072850501676</v>
      </c>
      <c r="U28" s="714">
        <v>1.4206510736280342</v>
      </c>
    </row>
    <row r="29" spans="1:22" s="95" customFormat="1" x14ac:dyDescent="0.2">
      <c r="A29" s="115" t="s">
        <v>521</v>
      </c>
      <c r="B29" s="170">
        <v>1733.1167361780524</v>
      </c>
      <c r="C29" s="170">
        <v>40.326898491347848</v>
      </c>
      <c r="D29" s="170">
        <v>25.030488718767625</v>
      </c>
      <c r="E29" s="170">
        <v>15.296409772580208</v>
      </c>
      <c r="F29" s="39"/>
      <c r="G29" s="170">
        <v>1235.4454566291752</v>
      </c>
      <c r="H29" s="170">
        <v>677.86014787657211</v>
      </c>
      <c r="I29" s="170">
        <v>557.58530875258839</v>
      </c>
      <c r="J29" s="39"/>
      <c r="K29" s="39">
        <v>389.96073854351312</v>
      </c>
      <c r="L29" s="39">
        <v>273.09142987525746</v>
      </c>
      <c r="M29" s="39">
        <v>116.86930866825482</v>
      </c>
      <c r="N29" s="39"/>
      <c r="O29" s="170">
        <v>47.216473877109841</v>
      </c>
      <c r="P29" s="170">
        <v>40.124753414829584</v>
      </c>
      <c r="Q29" s="170">
        <v>7.0917204622802537</v>
      </c>
      <c r="R29" s="39"/>
      <c r="S29" s="714">
        <v>20.167168636894072</v>
      </c>
      <c r="T29" s="714">
        <v>20.167168636894072</v>
      </c>
      <c r="U29" s="714">
        <v>0</v>
      </c>
    </row>
    <row r="30" spans="1:22" x14ac:dyDescent="0.2">
      <c r="A30" s="114" t="s">
        <v>522</v>
      </c>
      <c r="B30" s="171">
        <v>5553.6710251317409</v>
      </c>
      <c r="C30" s="171">
        <v>233.64796307552697</v>
      </c>
      <c r="D30" s="171">
        <v>116.83901572127854</v>
      </c>
      <c r="E30" s="171">
        <v>116.80894735424872</v>
      </c>
      <c r="F30" s="40"/>
      <c r="G30" s="171">
        <v>2775.8411171409148</v>
      </c>
      <c r="H30" s="171">
        <v>1389.5368712119437</v>
      </c>
      <c r="I30" s="171">
        <v>1386.3042459289532</v>
      </c>
      <c r="J30" s="40"/>
      <c r="K30" s="40">
        <v>1704.893491850878</v>
      </c>
      <c r="L30" s="40">
        <v>879.07835114139186</v>
      </c>
      <c r="M30" s="40">
        <v>825.81514070946594</v>
      </c>
      <c r="N30" s="40"/>
      <c r="O30" s="171">
        <v>740.49891162624272</v>
      </c>
      <c r="P30" s="171">
        <v>452.93734451048431</v>
      </c>
      <c r="Q30" s="171">
        <v>287.56156711575909</v>
      </c>
      <c r="R30" s="40"/>
      <c r="S30" s="800">
        <v>98.78954143826833</v>
      </c>
      <c r="T30" s="800">
        <v>75.987238882139835</v>
      </c>
      <c r="U30" s="800">
        <v>22.80230255612846</v>
      </c>
      <c r="V30" s="95"/>
    </row>
    <row r="31" spans="1:22" x14ac:dyDescent="0.2">
      <c r="A31" s="115" t="s">
        <v>522</v>
      </c>
      <c r="B31" s="170">
        <v>5553.6710251317409</v>
      </c>
      <c r="C31" s="170">
        <v>233.64796307552697</v>
      </c>
      <c r="D31" s="170">
        <v>116.83901572127854</v>
      </c>
      <c r="E31" s="170">
        <v>116.80894735424872</v>
      </c>
      <c r="F31" s="39"/>
      <c r="G31" s="170">
        <v>2775.8411171409148</v>
      </c>
      <c r="H31" s="170">
        <v>1389.5368712119437</v>
      </c>
      <c r="I31" s="170">
        <v>1386.3042459289532</v>
      </c>
      <c r="J31" s="39"/>
      <c r="K31" s="39">
        <v>1704.893491850878</v>
      </c>
      <c r="L31" s="39">
        <v>879.07835114139186</v>
      </c>
      <c r="M31" s="39">
        <v>825.81514070946594</v>
      </c>
      <c r="N31" s="39"/>
      <c r="O31" s="170">
        <v>740.49891162624272</v>
      </c>
      <c r="P31" s="170">
        <v>452.93734451048431</v>
      </c>
      <c r="Q31" s="170">
        <v>287.56156711575909</v>
      </c>
      <c r="R31" s="39"/>
      <c r="S31" s="714">
        <v>98.78954143826833</v>
      </c>
      <c r="T31" s="714">
        <v>75.987238882139835</v>
      </c>
      <c r="U31" s="714">
        <v>22.80230255612846</v>
      </c>
    </row>
    <row r="32" spans="1:22" x14ac:dyDescent="0.2">
      <c r="A32" s="114" t="s">
        <v>523</v>
      </c>
      <c r="B32" s="171">
        <v>4300.7201356732576</v>
      </c>
      <c r="C32" s="171">
        <v>222.88878597201361</v>
      </c>
      <c r="D32" s="171">
        <v>122.43291389243431</v>
      </c>
      <c r="E32" s="171">
        <v>100.45587207957961</v>
      </c>
      <c r="F32" s="40"/>
      <c r="G32" s="171">
        <v>3015.6395344431885</v>
      </c>
      <c r="H32" s="171">
        <v>1708.0102282264065</v>
      </c>
      <c r="I32" s="171">
        <v>1307.6293062167815</v>
      </c>
      <c r="J32" s="40"/>
      <c r="K32" s="40">
        <v>889.54950957853805</v>
      </c>
      <c r="L32" s="40">
        <v>524.70774940571596</v>
      </c>
      <c r="M32" s="40">
        <v>364.84176017282579</v>
      </c>
      <c r="N32" s="40"/>
      <c r="O32" s="171">
        <v>158.28147965440914</v>
      </c>
      <c r="P32" s="171">
        <v>112.75729687062586</v>
      </c>
      <c r="Q32" s="171">
        <v>45.524182783783431</v>
      </c>
      <c r="R32" s="40"/>
      <c r="S32" s="800">
        <v>14.360826025125188</v>
      </c>
      <c r="T32" s="800">
        <v>14.360826025125188</v>
      </c>
      <c r="U32" s="800">
        <v>0</v>
      </c>
      <c r="V32" s="95"/>
    </row>
    <row r="33" spans="1:22" x14ac:dyDescent="0.2">
      <c r="A33" s="115" t="s">
        <v>523</v>
      </c>
      <c r="B33" s="170">
        <v>2898.0556850882172</v>
      </c>
      <c r="C33" s="170">
        <v>183.89233345320449</v>
      </c>
      <c r="D33" s="170">
        <v>104.35533870665778</v>
      </c>
      <c r="E33" s="170">
        <v>79.536994746547009</v>
      </c>
      <c r="F33" s="39"/>
      <c r="G33" s="170">
        <v>1990.899122848158</v>
      </c>
      <c r="H33" s="170">
        <v>1113.9358172442701</v>
      </c>
      <c r="I33" s="170">
        <v>876.96330560386446</v>
      </c>
      <c r="J33" s="39"/>
      <c r="K33" s="39">
        <v>596.24506168075186</v>
      </c>
      <c r="L33" s="39">
        <v>354.78511547839793</v>
      </c>
      <c r="M33" s="39">
        <v>241.45994620235413</v>
      </c>
      <c r="N33" s="39"/>
      <c r="O33" s="170">
        <v>115.53521117284518</v>
      </c>
      <c r="P33" s="170">
        <v>78.570502775436623</v>
      </c>
      <c r="Q33" s="170">
        <v>36.964708397408558</v>
      </c>
      <c r="R33" s="39"/>
      <c r="S33" s="714">
        <v>11.483955933262457</v>
      </c>
      <c r="T33" s="714">
        <v>11.483955933262457</v>
      </c>
      <c r="U33" s="714">
        <v>0</v>
      </c>
    </row>
    <row r="34" spans="1:22" x14ac:dyDescent="0.2">
      <c r="A34" s="115" t="s">
        <v>538</v>
      </c>
      <c r="B34" s="170">
        <v>1402.6644505850577</v>
      </c>
      <c r="C34" s="170">
        <v>38.996452518809313</v>
      </c>
      <c r="D34" s="170">
        <v>18.077575185776613</v>
      </c>
      <c r="E34" s="170">
        <v>20.918877333032679</v>
      </c>
      <c r="F34" s="39"/>
      <c r="G34" s="170">
        <v>1024.7404115950253</v>
      </c>
      <c r="H34" s="170">
        <v>594.07441098211336</v>
      </c>
      <c r="I34" s="170">
        <v>430.66600061290137</v>
      </c>
      <c r="J34" s="39"/>
      <c r="K34" s="39">
        <v>293.30444789778846</v>
      </c>
      <c r="L34" s="39">
        <v>169.92263392731732</v>
      </c>
      <c r="M34" s="39">
        <v>123.38181397047121</v>
      </c>
      <c r="N34" s="39"/>
      <c r="O34" s="170">
        <v>42.746268481564115</v>
      </c>
      <c r="P34" s="170">
        <v>34.186794095189228</v>
      </c>
      <c r="Q34" s="170">
        <v>8.5594743863748715</v>
      </c>
      <c r="R34" s="39"/>
      <c r="S34" s="714">
        <v>2.8768700918627328</v>
      </c>
      <c r="T34" s="714">
        <v>2.8768700918627328</v>
      </c>
      <c r="U34" s="714">
        <v>0</v>
      </c>
    </row>
    <row r="35" spans="1:22" x14ac:dyDescent="0.2">
      <c r="A35" s="114" t="s">
        <v>524</v>
      </c>
      <c r="B35" s="171">
        <v>2249.7290139450593</v>
      </c>
      <c r="C35" s="171">
        <v>137.27491505795555</v>
      </c>
      <c r="D35" s="171">
        <v>76.982954068488908</v>
      </c>
      <c r="E35" s="171">
        <v>60.29196098946688</v>
      </c>
      <c r="F35" s="40"/>
      <c r="G35" s="171">
        <v>1442.5734493920322</v>
      </c>
      <c r="H35" s="171">
        <v>767.79412570569161</v>
      </c>
      <c r="I35" s="171">
        <v>674.77932368632378</v>
      </c>
      <c r="J35" s="40"/>
      <c r="K35" s="40">
        <v>593.66675007969718</v>
      </c>
      <c r="L35" s="40">
        <v>378.17990901443778</v>
      </c>
      <c r="M35" s="40">
        <v>215.4868410652596</v>
      </c>
      <c r="N35" s="40"/>
      <c r="O35" s="171">
        <v>69.075076102615199</v>
      </c>
      <c r="P35" s="171">
        <v>46.287559563323725</v>
      </c>
      <c r="Q35" s="171">
        <v>22.78751653929146</v>
      </c>
      <c r="R35" s="40"/>
      <c r="S35" s="800">
        <v>7.138823312746835</v>
      </c>
      <c r="T35" s="800">
        <v>7.138823312746835</v>
      </c>
      <c r="U35" s="800">
        <v>0</v>
      </c>
      <c r="V35" s="95"/>
    </row>
    <row r="36" spans="1:22" x14ac:dyDescent="0.2">
      <c r="A36" s="115" t="s">
        <v>524</v>
      </c>
      <c r="B36" s="170">
        <v>2249.7290139450593</v>
      </c>
      <c r="C36" s="170">
        <v>137.27491505795555</v>
      </c>
      <c r="D36" s="170">
        <v>76.982954068488908</v>
      </c>
      <c r="E36" s="170">
        <v>60.29196098946688</v>
      </c>
      <c r="F36" s="39"/>
      <c r="G36" s="170">
        <v>1442.5734493920322</v>
      </c>
      <c r="H36" s="170">
        <v>767.79412570569161</v>
      </c>
      <c r="I36" s="170">
        <v>674.77932368632378</v>
      </c>
      <c r="J36" s="39"/>
      <c r="K36" s="39">
        <v>593.66675007969718</v>
      </c>
      <c r="L36" s="39">
        <v>378.17990901443778</v>
      </c>
      <c r="M36" s="39">
        <v>215.4868410652596</v>
      </c>
      <c r="N36" s="39"/>
      <c r="O36" s="170">
        <v>69.075076102615199</v>
      </c>
      <c r="P36" s="170">
        <v>46.287559563323725</v>
      </c>
      <c r="Q36" s="170">
        <v>22.78751653929146</v>
      </c>
      <c r="R36" s="39"/>
      <c r="S36" s="714">
        <v>7.138823312746835</v>
      </c>
      <c r="T36" s="714">
        <v>7.138823312746835</v>
      </c>
      <c r="U36" s="714">
        <v>0</v>
      </c>
    </row>
    <row r="37" spans="1:22" x14ac:dyDescent="0.2">
      <c r="A37" s="114" t="s">
        <v>525</v>
      </c>
      <c r="B37" s="171">
        <v>3460.558496136493</v>
      </c>
      <c r="C37" s="171">
        <v>86.489908279538</v>
      </c>
      <c r="D37" s="171">
        <v>34.764567664955038</v>
      </c>
      <c r="E37" s="171">
        <v>51.72534061458304</v>
      </c>
      <c r="F37" s="40"/>
      <c r="G37" s="171">
        <v>2090.0059588268127</v>
      </c>
      <c r="H37" s="171">
        <v>1031.067211904015</v>
      </c>
      <c r="I37" s="171">
        <v>1058.938746922775</v>
      </c>
      <c r="J37" s="40"/>
      <c r="K37" s="40">
        <v>1051.3913054232594</v>
      </c>
      <c r="L37" s="40">
        <v>555.75059441378619</v>
      </c>
      <c r="M37" s="40">
        <v>495.64071100947609</v>
      </c>
      <c r="N37" s="40"/>
      <c r="O37" s="171">
        <v>216.94319842504606</v>
      </c>
      <c r="P37" s="171">
        <v>145.87461988303255</v>
      </c>
      <c r="Q37" s="171">
        <v>71.06857854201381</v>
      </c>
      <c r="R37" s="40"/>
      <c r="S37" s="800">
        <v>15.728125181843229</v>
      </c>
      <c r="T37" s="800">
        <v>12.886073545720576</v>
      </c>
      <c r="U37" s="800">
        <v>2.842051636122652</v>
      </c>
      <c r="V37" s="95"/>
    </row>
    <row r="38" spans="1:22" x14ac:dyDescent="0.2">
      <c r="A38" s="115" t="s">
        <v>525</v>
      </c>
      <c r="B38" s="170">
        <v>3460.558496136493</v>
      </c>
      <c r="C38" s="170">
        <v>86.489908279538</v>
      </c>
      <c r="D38" s="170">
        <v>34.764567664955038</v>
      </c>
      <c r="E38" s="170">
        <v>51.72534061458304</v>
      </c>
      <c r="F38" s="39"/>
      <c r="G38" s="170">
        <v>2090.0059588268127</v>
      </c>
      <c r="H38" s="170">
        <v>1031.067211904015</v>
      </c>
      <c r="I38" s="170">
        <v>1058.938746922775</v>
      </c>
      <c r="J38" s="39"/>
      <c r="K38" s="39">
        <v>1051.3913054232594</v>
      </c>
      <c r="L38" s="39">
        <v>555.75059441378619</v>
      </c>
      <c r="M38" s="39">
        <v>495.64071100947609</v>
      </c>
      <c r="N38" s="39"/>
      <c r="O38" s="170">
        <v>216.94319842504606</v>
      </c>
      <c r="P38" s="170">
        <v>145.87461988303255</v>
      </c>
      <c r="Q38" s="170">
        <v>71.06857854201381</v>
      </c>
      <c r="R38" s="39"/>
      <c r="S38" s="714">
        <v>15.728125181843229</v>
      </c>
      <c r="T38" s="714">
        <v>12.886073545720576</v>
      </c>
      <c r="U38" s="714">
        <v>2.842051636122652</v>
      </c>
    </row>
    <row r="39" spans="1:22" x14ac:dyDescent="0.2">
      <c r="A39" s="114" t="s">
        <v>526</v>
      </c>
      <c r="B39" s="171">
        <v>4985.622624588812</v>
      </c>
      <c r="C39" s="171">
        <v>243.73449268739347</v>
      </c>
      <c r="D39" s="171">
        <v>127.99449522996052</v>
      </c>
      <c r="E39" s="171">
        <v>115.73999745743325</v>
      </c>
      <c r="F39" s="40"/>
      <c r="G39" s="171">
        <v>3132.506451199431</v>
      </c>
      <c r="H39" s="171">
        <v>1592.0793720435768</v>
      </c>
      <c r="I39" s="171">
        <v>1540.4270791558517</v>
      </c>
      <c r="J39" s="40"/>
      <c r="K39" s="40">
        <v>1111.5264594135581</v>
      </c>
      <c r="L39" s="40">
        <v>632.68000914358686</v>
      </c>
      <c r="M39" s="40">
        <v>478.84645026997384</v>
      </c>
      <c r="N39" s="40"/>
      <c r="O39" s="171">
        <v>452.04519743708215</v>
      </c>
      <c r="P39" s="171">
        <v>323.77212408057892</v>
      </c>
      <c r="Q39" s="171">
        <v>128.27307335650207</v>
      </c>
      <c r="R39" s="40"/>
      <c r="S39" s="800">
        <v>45.810023851412012</v>
      </c>
      <c r="T39" s="800">
        <v>31.567945170525011</v>
      </c>
      <c r="U39" s="800">
        <v>14.242078680887008</v>
      </c>
      <c r="V39" s="95"/>
    </row>
    <row r="40" spans="1:22" x14ac:dyDescent="0.2">
      <c r="A40" s="115" t="s">
        <v>527</v>
      </c>
      <c r="B40" s="170">
        <v>1827.1904739056843</v>
      </c>
      <c r="C40" s="170">
        <v>44.833313304518278</v>
      </c>
      <c r="D40" s="170">
        <v>25.091374941693875</v>
      </c>
      <c r="E40" s="170">
        <v>19.741938362824385</v>
      </c>
      <c r="F40" s="39"/>
      <c r="G40" s="170">
        <v>1102.1419488407985</v>
      </c>
      <c r="H40" s="170">
        <v>552.25071738642157</v>
      </c>
      <c r="I40" s="170">
        <v>549.89123145436167</v>
      </c>
      <c r="J40" s="39"/>
      <c r="K40" s="39">
        <v>508.71468551264905</v>
      </c>
      <c r="L40" s="39">
        <v>283.98636413064997</v>
      </c>
      <c r="M40" s="39">
        <v>224.72832138199738</v>
      </c>
      <c r="N40" s="39"/>
      <c r="O40" s="170">
        <v>155.77879756550249</v>
      </c>
      <c r="P40" s="170">
        <v>110.24522032661045</v>
      </c>
      <c r="Q40" s="170">
        <v>45.533577238892143</v>
      </c>
      <c r="R40" s="39"/>
      <c r="S40" s="714">
        <v>15.72172868220084</v>
      </c>
      <c r="T40" s="714">
        <v>8.5829053694540054</v>
      </c>
      <c r="U40" s="714">
        <v>7.1388233127468359</v>
      </c>
    </row>
    <row r="41" spans="1:22" x14ac:dyDescent="0.2">
      <c r="A41" s="115" t="s">
        <v>528</v>
      </c>
      <c r="B41" s="170">
        <v>3158.4321506832039</v>
      </c>
      <c r="C41" s="170">
        <v>198.9011793828754</v>
      </c>
      <c r="D41" s="170">
        <v>102.90312028826676</v>
      </c>
      <c r="E41" s="170">
        <v>95.998059094608948</v>
      </c>
      <c r="F41" s="39"/>
      <c r="G41" s="170">
        <v>2030.3645023586289</v>
      </c>
      <c r="H41" s="170">
        <v>1039.8286546571342</v>
      </c>
      <c r="I41" s="170">
        <v>990.53584770146824</v>
      </c>
      <c r="J41" s="39"/>
      <c r="K41" s="39">
        <v>602.81177390091239</v>
      </c>
      <c r="L41" s="39">
        <v>348.69364501293779</v>
      </c>
      <c r="M41" s="39">
        <v>254.1181288879751</v>
      </c>
      <c r="N41" s="39"/>
      <c r="O41" s="170">
        <v>296.26639987157807</v>
      </c>
      <c r="P41" s="170">
        <v>213.5269037539679</v>
      </c>
      <c r="Q41" s="170">
        <v>82.739496117609932</v>
      </c>
      <c r="R41" s="39"/>
      <c r="S41" s="714">
        <v>30.088295169211172</v>
      </c>
      <c r="T41" s="714">
        <v>22.985039801071004</v>
      </c>
      <c r="U41" s="714">
        <v>7.1032553681401716</v>
      </c>
      <c r="V41" s="408"/>
    </row>
    <row r="42" spans="1:22" x14ac:dyDescent="0.2">
      <c r="A42" s="114" t="s">
        <v>529</v>
      </c>
      <c r="B42" s="171">
        <v>2836.6683454438839</v>
      </c>
      <c r="C42" s="171">
        <v>105.22987709440427</v>
      </c>
      <c r="D42" s="171">
        <v>49.164662552574228</v>
      </c>
      <c r="E42" s="171">
        <v>56.065214541830144</v>
      </c>
      <c r="F42" s="40"/>
      <c r="G42" s="171">
        <v>1696.9211965815357</v>
      </c>
      <c r="H42" s="171">
        <v>848.00413719017934</v>
      </c>
      <c r="I42" s="171">
        <v>848.91705939133749</v>
      </c>
      <c r="J42" s="40"/>
      <c r="K42" s="40">
        <v>868.63528354969549</v>
      </c>
      <c r="L42" s="40">
        <v>477.45222389133875</v>
      </c>
      <c r="M42" s="40">
        <v>391.18305965835964</v>
      </c>
      <c r="N42" s="40"/>
      <c r="O42" s="171">
        <v>155.63961719365147</v>
      </c>
      <c r="P42" s="171">
        <v>102.6112471451064</v>
      </c>
      <c r="Q42" s="171">
        <v>53.028370048545177</v>
      </c>
      <c r="R42" s="40"/>
      <c r="S42" s="800">
        <v>10.242371024592559</v>
      </c>
      <c r="T42" s="800">
        <v>8.8039359786611922</v>
      </c>
      <c r="U42" s="800">
        <v>1.4384350459313664</v>
      </c>
      <c r="V42" s="95"/>
    </row>
    <row r="43" spans="1:22" x14ac:dyDescent="0.2">
      <c r="A43" s="115" t="s">
        <v>529</v>
      </c>
      <c r="B43" s="170">
        <v>2836.6683454438839</v>
      </c>
      <c r="C43" s="170">
        <v>105.22987709440427</v>
      </c>
      <c r="D43" s="170">
        <v>49.164662552574228</v>
      </c>
      <c r="E43" s="170">
        <v>56.065214541830144</v>
      </c>
      <c r="F43" s="39"/>
      <c r="G43" s="170">
        <v>1696.9211965815357</v>
      </c>
      <c r="H43" s="170">
        <v>848.00413719017934</v>
      </c>
      <c r="I43" s="170">
        <v>848.91705939133749</v>
      </c>
      <c r="J43" s="39"/>
      <c r="K43" s="39">
        <v>868.63528354969549</v>
      </c>
      <c r="L43" s="39">
        <v>477.45222389133875</v>
      </c>
      <c r="M43" s="39">
        <v>391.18305965835964</v>
      </c>
      <c r="N43" s="39"/>
      <c r="O43" s="170">
        <v>155.63961719365147</v>
      </c>
      <c r="P43" s="170">
        <v>102.6112471451064</v>
      </c>
      <c r="Q43" s="170">
        <v>53.028370048545177</v>
      </c>
      <c r="R43" s="39"/>
      <c r="S43" s="714">
        <v>10.242371024592559</v>
      </c>
      <c r="T43" s="714">
        <v>8.8039359786611922</v>
      </c>
      <c r="U43" s="714">
        <v>1.4384350459313664</v>
      </c>
      <c r="V43" s="95"/>
    </row>
    <row r="44" spans="1:22" x14ac:dyDescent="0.2">
      <c r="B44" s="806"/>
      <c r="C44" s="391"/>
      <c r="D44" s="391"/>
      <c r="E44" s="391"/>
      <c r="G44" s="391"/>
      <c r="H44" s="391"/>
      <c r="I44" s="391"/>
      <c r="O44" s="391"/>
      <c r="P44" s="391"/>
      <c r="Q44" s="391"/>
      <c r="S44" s="804"/>
      <c r="T44" s="804"/>
      <c r="U44" s="804"/>
    </row>
    <row r="45" spans="1:22" x14ac:dyDescent="0.2">
      <c r="B45" s="103"/>
    </row>
    <row r="46" spans="1:22" x14ac:dyDescent="0.2">
      <c r="A46" s="95"/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419"/>
      <c r="T46" s="419"/>
      <c r="U46" s="419"/>
      <c r="V46" s="95"/>
    </row>
    <row r="48" spans="1:22" x14ac:dyDescent="0.2">
      <c r="A48" s="95"/>
      <c r="B48" s="95"/>
      <c r="C48" s="95"/>
      <c r="D48" s="95"/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419"/>
      <c r="T48" s="419"/>
      <c r="U48" s="419"/>
      <c r="V48" s="95"/>
    </row>
    <row r="50" spans="1:22" x14ac:dyDescent="0.2">
      <c r="A50" s="95"/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419"/>
      <c r="T50" s="419"/>
      <c r="U50" s="419"/>
      <c r="V50" s="95"/>
    </row>
    <row r="52" spans="1:22" x14ac:dyDescent="0.2">
      <c r="A52" s="95"/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419"/>
      <c r="T52" s="419"/>
      <c r="U52" s="419"/>
      <c r="V52" s="95"/>
    </row>
    <row r="54" spans="1:22" x14ac:dyDescent="0.2">
      <c r="A54" s="95"/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419"/>
      <c r="T54" s="419"/>
      <c r="U54" s="419"/>
      <c r="V54" s="95"/>
    </row>
    <row r="56" spans="1:22" x14ac:dyDescent="0.2">
      <c r="A56" s="95"/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419"/>
      <c r="T56" s="419"/>
      <c r="U56" s="419"/>
      <c r="V56" s="95"/>
    </row>
  </sheetData>
  <mergeCells count="9">
    <mergeCell ref="O3:Q3"/>
    <mergeCell ref="S3:U3"/>
    <mergeCell ref="A1:U1"/>
    <mergeCell ref="A2:A4"/>
    <mergeCell ref="B2:B4"/>
    <mergeCell ref="C2:U2"/>
    <mergeCell ref="C3:E3"/>
    <mergeCell ref="G3:I3"/>
    <mergeCell ref="K3:M3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Q56"/>
  <sheetViews>
    <sheetView zoomScale="120" zoomScaleNormal="120" workbookViewId="0">
      <selection activeCell="R12" sqref="R12"/>
    </sheetView>
  </sheetViews>
  <sheetFormatPr defaultRowHeight="12" x14ac:dyDescent="0.2"/>
  <cols>
    <col min="1" max="1" width="26" style="92" customWidth="1"/>
    <col min="2" max="2" width="11.140625" style="92" bestFit="1" customWidth="1"/>
    <col min="3" max="3" width="9" style="102" bestFit="1" customWidth="1"/>
    <col min="4" max="4" width="8.140625" style="102" bestFit="1" customWidth="1"/>
    <col min="5" max="5" width="8.42578125" style="102" bestFit="1" customWidth="1"/>
    <col min="6" max="6" width="2.140625" style="92" customWidth="1"/>
    <col min="7" max="7" width="8.140625" style="102" bestFit="1" customWidth="1"/>
    <col min="8" max="8" width="7.42578125" style="102" bestFit="1" customWidth="1"/>
    <col min="9" max="9" width="8.42578125" style="102" bestFit="1" customWidth="1"/>
    <col min="10" max="10" width="2.85546875" style="92" customWidth="1"/>
    <col min="11" max="11" width="6.85546875" style="102" bestFit="1" customWidth="1"/>
    <col min="12" max="12" width="7.42578125" style="102" bestFit="1" customWidth="1"/>
    <col min="13" max="13" width="8.42578125" style="102" bestFit="1" customWidth="1"/>
    <col min="14" max="16384" width="9.140625" style="92"/>
  </cols>
  <sheetData>
    <row r="1" spans="1:13" ht="18" customHeight="1" x14ac:dyDescent="0.2">
      <c r="A1" s="564" t="s">
        <v>476</v>
      </c>
      <c r="B1" s="564"/>
      <c r="C1" s="564"/>
      <c r="D1" s="564"/>
      <c r="E1" s="564"/>
      <c r="F1" s="564"/>
      <c r="G1" s="564"/>
      <c r="H1" s="564"/>
      <c r="I1" s="564"/>
      <c r="J1" s="564"/>
      <c r="K1" s="564"/>
      <c r="L1" s="564"/>
      <c r="M1" s="564"/>
    </row>
    <row r="2" spans="1:13" ht="12" customHeight="1" x14ac:dyDescent="0.2">
      <c r="A2" s="559" t="s">
        <v>489</v>
      </c>
      <c r="B2" s="808" t="s">
        <v>224</v>
      </c>
      <c r="C2" s="565" t="s">
        <v>554</v>
      </c>
      <c r="D2" s="565"/>
      <c r="E2" s="565"/>
      <c r="F2" s="565"/>
      <c r="G2" s="565"/>
      <c r="H2" s="565"/>
      <c r="I2" s="565"/>
      <c r="J2" s="565"/>
      <c r="K2" s="565"/>
      <c r="L2" s="565"/>
      <c r="M2" s="565"/>
    </row>
    <row r="3" spans="1:13" ht="12" customHeight="1" x14ac:dyDescent="0.2">
      <c r="A3" s="560"/>
      <c r="B3" s="809"/>
      <c r="C3" s="563" t="s">
        <v>220</v>
      </c>
      <c r="D3" s="563"/>
      <c r="E3" s="563"/>
      <c r="F3" s="409"/>
      <c r="G3" s="563" t="s">
        <v>221</v>
      </c>
      <c r="H3" s="563"/>
      <c r="I3" s="563"/>
      <c r="J3" s="409"/>
      <c r="K3" s="563" t="s">
        <v>222</v>
      </c>
      <c r="L3" s="563"/>
      <c r="M3" s="563"/>
    </row>
    <row r="4" spans="1:13" x14ac:dyDescent="0.2">
      <c r="A4" s="561"/>
      <c r="B4" s="810"/>
      <c r="C4" s="410" t="s">
        <v>1</v>
      </c>
      <c r="D4" s="410" t="s">
        <v>2</v>
      </c>
      <c r="E4" s="410" t="s">
        <v>3</v>
      </c>
      <c r="F4" s="411"/>
      <c r="G4" s="410" t="s">
        <v>1</v>
      </c>
      <c r="H4" s="410" t="s">
        <v>2</v>
      </c>
      <c r="I4" s="410" t="s">
        <v>3</v>
      </c>
      <c r="J4" s="411"/>
      <c r="K4" s="410" t="s">
        <v>1</v>
      </c>
      <c r="L4" s="410" t="s">
        <v>2</v>
      </c>
      <c r="M4" s="410" t="s">
        <v>3</v>
      </c>
    </row>
    <row r="5" spans="1:13" x14ac:dyDescent="0.2">
      <c r="A5" s="283" t="s">
        <v>507</v>
      </c>
      <c r="B5" s="712">
        <v>50914.795219360443</v>
      </c>
      <c r="C5" s="711">
        <v>44986.741141135972</v>
      </c>
      <c r="D5" s="711">
        <v>22638.686463410075</v>
      </c>
      <c r="E5" s="711">
        <v>22348.05467773123</v>
      </c>
      <c r="F5" s="712"/>
      <c r="G5" s="711">
        <v>3241.4482890805048</v>
      </c>
      <c r="H5" s="711">
        <v>1663.1369170914888</v>
      </c>
      <c r="I5" s="711">
        <v>1578.3113719889955</v>
      </c>
      <c r="J5" s="712"/>
      <c r="K5" s="711">
        <v>2686.6057891478022</v>
      </c>
      <c r="L5" s="711">
        <v>1442.0342667423668</v>
      </c>
      <c r="M5" s="711">
        <v>1244.571522405415</v>
      </c>
    </row>
    <row r="6" spans="1:13" x14ac:dyDescent="0.2">
      <c r="A6" s="17"/>
      <c r="B6" s="171"/>
      <c r="C6" s="807"/>
      <c r="D6" s="807"/>
      <c r="E6" s="807"/>
      <c r="F6" s="171"/>
      <c r="G6" s="807"/>
      <c r="H6" s="807"/>
      <c r="I6" s="807"/>
      <c r="J6" s="171"/>
      <c r="K6" s="807"/>
      <c r="L6" s="807"/>
      <c r="M6" s="807"/>
    </row>
    <row r="7" spans="1:13" ht="14.25" customHeight="1" x14ac:dyDescent="0.2">
      <c r="A7" s="293" t="s">
        <v>440</v>
      </c>
      <c r="B7" s="712"/>
      <c r="C7" s="711"/>
      <c r="D7" s="711"/>
      <c r="E7" s="711"/>
      <c r="F7" s="712"/>
      <c r="G7" s="711"/>
      <c r="H7" s="711"/>
      <c r="I7" s="711"/>
      <c r="J7" s="712"/>
      <c r="K7" s="711"/>
      <c r="L7" s="711"/>
      <c r="M7" s="711"/>
    </row>
    <row r="8" spans="1:13" x14ac:dyDescent="0.2">
      <c r="A8" s="113" t="s">
        <v>199</v>
      </c>
      <c r="B8" s="170">
        <v>39938.925916187618</v>
      </c>
      <c r="C8" s="728">
        <v>35825.582270072679</v>
      </c>
      <c r="D8" s="728">
        <v>17718.804847468677</v>
      </c>
      <c r="E8" s="728">
        <v>18106.777422609335</v>
      </c>
      <c r="F8" s="170"/>
      <c r="G8" s="728">
        <v>2384.8493418159815</v>
      </c>
      <c r="H8" s="728">
        <v>1191.7293795546814</v>
      </c>
      <c r="I8" s="728">
        <v>1193.1199622612796</v>
      </c>
      <c r="J8" s="170"/>
      <c r="K8" s="728">
        <v>1728.4943043016067</v>
      </c>
      <c r="L8" s="728">
        <v>921.95633447462058</v>
      </c>
      <c r="M8" s="728">
        <v>806.53796982696565</v>
      </c>
    </row>
    <row r="9" spans="1:13" ht="14.25" customHeight="1" x14ac:dyDescent="0.2">
      <c r="A9" s="113" t="s">
        <v>5</v>
      </c>
      <c r="B9" s="170">
        <v>10975.869303178162</v>
      </c>
      <c r="C9" s="728">
        <v>9161.1588710686301</v>
      </c>
      <c r="D9" s="728">
        <v>4919.8816159445951</v>
      </c>
      <c r="E9" s="728">
        <v>4241.277255124648</v>
      </c>
      <c r="F9" s="170"/>
      <c r="G9" s="728">
        <v>856.59894726450273</v>
      </c>
      <c r="H9" s="728">
        <v>471.40753753678854</v>
      </c>
      <c r="I9" s="728">
        <v>385.19140972770043</v>
      </c>
      <c r="J9" s="170"/>
      <c r="K9" s="728">
        <v>958.11148484617513</v>
      </c>
      <c r="L9" s="728">
        <v>520.07793226772571</v>
      </c>
      <c r="M9" s="728">
        <v>438.03355257843185</v>
      </c>
    </row>
    <row r="10" spans="1:13" s="95" customFormat="1" x14ac:dyDescent="0.2">
      <c r="A10" s="371" t="s">
        <v>473</v>
      </c>
      <c r="B10" s="712"/>
      <c r="C10" s="711"/>
      <c r="D10" s="711"/>
      <c r="E10" s="711"/>
      <c r="F10" s="712"/>
      <c r="G10" s="711"/>
      <c r="H10" s="711"/>
      <c r="I10" s="711"/>
      <c r="J10" s="712"/>
      <c r="K10" s="711"/>
      <c r="L10" s="711"/>
      <c r="M10" s="711"/>
    </row>
    <row r="11" spans="1:13" x14ac:dyDescent="0.2">
      <c r="A11" s="114" t="s">
        <v>508</v>
      </c>
      <c r="B11" s="171">
        <v>16111.291238642149</v>
      </c>
      <c r="C11" s="807">
        <v>14245.129246388515</v>
      </c>
      <c r="D11" s="807">
        <v>7032.17674726734</v>
      </c>
      <c r="E11" s="807">
        <v>7212.9524991251128</v>
      </c>
      <c r="F11" s="171"/>
      <c r="G11" s="807">
        <v>1016.5159585233017</v>
      </c>
      <c r="H11" s="807">
        <v>525.64026309411872</v>
      </c>
      <c r="I11" s="807">
        <v>490.87569542916327</v>
      </c>
      <c r="J11" s="171"/>
      <c r="K11" s="807">
        <v>849.64603373151147</v>
      </c>
      <c r="L11" s="807">
        <v>451.9393796444138</v>
      </c>
      <c r="M11" s="807">
        <v>397.70665408708419</v>
      </c>
    </row>
    <row r="12" spans="1:13" s="95" customFormat="1" x14ac:dyDescent="0.2">
      <c r="A12" s="115" t="s">
        <v>508</v>
      </c>
      <c r="B12" s="170">
        <v>15913.828494305326</v>
      </c>
      <c r="C12" s="728">
        <v>14126.929716327741</v>
      </c>
      <c r="D12" s="728">
        <v>6959.8664465242309</v>
      </c>
      <c r="E12" s="728">
        <v>7167.0632698073705</v>
      </c>
      <c r="F12" s="170"/>
      <c r="G12" s="728">
        <v>990.09488709793493</v>
      </c>
      <c r="H12" s="728">
        <v>510.34385332153801</v>
      </c>
      <c r="I12" s="728">
        <v>479.75103377637771</v>
      </c>
      <c r="J12" s="170"/>
      <c r="K12" s="728">
        <v>796.80389088077789</v>
      </c>
      <c r="L12" s="728">
        <v>418.56539468605712</v>
      </c>
      <c r="M12" s="728">
        <v>378.23849619470946</v>
      </c>
    </row>
    <row r="13" spans="1:13" x14ac:dyDescent="0.2">
      <c r="A13" s="115" t="s">
        <v>509</v>
      </c>
      <c r="B13" s="170">
        <v>197.46274433694404</v>
      </c>
      <c r="C13" s="728">
        <v>118.19953006084691</v>
      </c>
      <c r="D13" s="728">
        <v>72.310300743106467</v>
      </c>
      <c r="E13" s="728">
        <v>45.889229317740657</v>
      </c>
      <c r="F13" s="170"/>
      <c r="G13" s="728">
        <v>26.421071425365827</v>
      </c>
      <c r="H13" s="728">
        <v>15.296409772580208</v>
      </c>
      <c r="I13" s="728">
        <v>11.124661652785607</v>
      </c>
      <c r="J13" s="170"/>
      <c r="K13" s="728">
        <v>52.842142850731669</v>
      </c>
      <c r="L13" s="728">
        <v>33.373984958356836</v>
      </c>
      <c r="M13" s="728">
        <v>19.468157892374816</v>
      </c>
    </row>
    <row r="14" spans="1:13" x14ac:dyDescent="0.2">
      <c r="A14" s="114" t="s">
        <v>510</v>
      </c>
      <c r="B14" s="171">
        <v>16941.469114480762</v>
      </c>
      <c r="C14" s="807">
        <v>15260.254622204575</v>
      </c>
      <c r="D14" s="807">
        <v>7603.7062396792217</v>
      </c>
      <c r="E14" s="807">
        <v>7656.5483825299552</v>
      </c>
      <c r="F14" s="171"/>
      <c r="G14" s="807">
        <v>1051.2805261882579</v>
      </c>
      <c r="H14" s="807">
        <v>535.37434204030649</v>
      </c>
      <c r="I14" s="807">
        <v>515.90618414793096</v>
      </c>
      <c r="J14" s="171"/>
      <c r="K14" s="807">
        <v>629.93396608898763</v>
      </c>
      <c r="L14" s="807">
        <v>354.59859018254014</v>
      </c>
      <c r="M14" s="807">
        <v>275.33537590644301</v>
      </c>
    </row>
    <row r="15" spans="1:13" s="95" customFormat="1" x14ac:dyDescent="0.2">
      <c r="A15" s="115" t="s">
        <v>510</v>
      </c>
      <c r="B15" s="170">
        <v>16310.144565685569</v>
      </c>
      <c r="C15" s="728">
        <v>14742.957855350363</v>
      </c>
      <c r="D15" s="728">
        <v>7339.4955254255538</v>
      </c>
      <c r="E15" s="728">
        <v>7403.4623299290733</v>
      </c>
      <c r="F15" s="170"/>
      <c r="G15" s="728">
        <v>995.65721792432794</v>
      </c>
      <c r="H15" s="728">
        <v>507.56268790834162</v>
      </c>
      <c r="I15" s="728">
        <v>488.09453001596688</v>
      </c>
      <c r="J15" s="170"/>
      <c r="K15" s="728">
        <v>571.52949241186104</v>
      </c>
      <c r="L15" s="728">
        <v>319.83402251758525</v>
      </c>
      <c r="M15" s="728">
        <v>251.69546989427366</v>
      </c>
    </row>
    <row r="16" spans="1:13" x14ac:dyDescent="0.2">
      <c r="A16" s="115" t="s">
        <v>511</v>
      </c>
      <c r="B16" s="170">
        <v>152.96409772580179</v>
      </c>
      <c r="C16" s="728">
        <v>139.05827065981984</v>
      </c>
      <c r="D16" s="728">
        <v>72.310300743106467</v>
      </c>
      <c r="E16" s="728">
        <v>66.747969916713686</v>
      </c>
      <c r="F16" s="170"/>
      <c r="G16" s="728">
        <v>8.3434962395892054</v>
      </c>
      <c r="H16" s="728">
        <v>5.5623308263928033</v>
      </c>
      <c r="I16" s="728">
        <v>2.7811654131964016</v>
      </c>
      <c r="J16" s="170"/>
      <c r="K16" s="728">
        <v>5.5623308263928033</v>
      </c>
      <c r="L16" s="728">
        <v>5.5623308263928033</v>
      </c>
      <c r="M16" s="728">
        <v>0</v>
      </c>
    </row>
    <row r="17" spans="1:17" s="95" customFormat="1" x14ac:dyDescent="0.2">
      <c r="A17" s="115" t="s">
        <v>512</v>
      </c>
      <c r="B17" s="170">
        <v>310.09994357139789</v>
      </c>
      <c r="C17" s="728">
        <v>257.25780072066647</v>
      </c>
      <c r="D17" s="728">
        <v>120.9806954740433</v>
      </c>
      <c r="E17" s="728">
        <v>136.27710524662345</v>
      </c>
      <c r="F17" s="170"/>
      <c r="G17" s="728">
        <v>25.030488718767625</v>
      </c>
      <c r="H17" s="728">
        <v>12.515244359383807</v>
      </c>
      <c r="I17" s="728">
        <v>12.515244359383807</v>
      </c>
      <c r="J17" s="170"/>
      <c r="K17" s="728">
        <v>27.81165413196403</v>
      </c>
      <c r="L17" s="728">
        <v>20.858740598973018</v>
      </c>
      <c r="M17" s="728">
        <v>6.9529135329910039</v>
      </c>
    </row>
    <row r="18" spans="1:17" x14ac:dyDescent="0.2">
      <c r="A18" s="115" t="s">
        <v>513</v>
      </c>
      <c r="B18" s="170">
        <v>168.26050749838194</v>
      </c>
      <c r="C18" s="728">
        <v>120.9806954740433</v>
      </c>
      <c r="D18" s="728">
        <v>70.919718036508272</v>
      </c>
      <c r="E18" s="728">
        <v>50.060977437535264</v>
      </c>
      <c r="F18" s="170"/>
      <c r="G18" s="728">
        <v>22.24932330557122</v>
      </c>
      <c r="H18" s="728">
        <v>9.734078946187406</v>
      </c>
      <c r="I18" s="728">
        <v>12.515244359383807</v>
      </c>
      <c r="J18" s="170"/>
      <c r="K18" s="728">
        <v>25.030488718767625</v>
      </c>
      <c r="L18" s="728">
        <v>8.3434962395892054</v>
      </c>
      <c r="M18" s="728">
        <v>16.686992479178411</v>
      </c>
      <c r="Q18" s="408"/>
    </row>
    <row r="19" spans="1:17" s="95" customFormat="1" x14ac:dyDescent="0.2">
      <c r="A19" s="114" t="s">
        <v>514</v>
      </c>
      <c r="B19" s="171">
        <v>4253.7924994840323</v>
      </c>
      <c r="C19" s="807">
        <v>3897.8033265948798</v>
      </c>
      <c r="D19" s="807">
        <v>1916.2229696923707</v>
      </c>
      <c r="E19" s="807">
        <v>1981.5803569024886</v>
      </c>
      <c r="F19" s="171"/>
      <c r="G19" s="807">
        <v>211.36857140292599</v>
      </c>
      <c r="H19" s="807">
        <v>104.29370299486496</v>
      </c>
      <c r="I19" s="807">
        <v>107.07486840806135</v>
      </c>
      <c r="J19" s="171"/>
      <c r="K19" s="807">
        <v>144.62060148621262</v>
      </c>
      <c r="L19" s="807">
        <v>66.747969916713686</v>
      </c>
      <c r="M19" s="807">
        <v>77.872631569499248</v>
      </c>
    </row>
    <row r="20" spans="1:17" x14ac:dyDescent="0.2">
      <c r="A20" s="115" t="s">
        <v>514</v>
      </c>
      <c r="B20" s="170">
        <v>3817.1495296121811</v>
      </c>
      <c r="C20" s="728">
        <v>3488.9720108549936</v>
      </c>
      <c r="D20" s="728">
        <v>1714.5884772356242</v>
      </c>
      <c r="E20" s="728">
        <v>1774.383533619349</v>
      </c>
      <c r="F20" s="170"/>
      <c r="G20" s="728">
        <v>196.07216163034585</v>
      </c>
      <c r="H20" s="728">
        <v>94.559624048677591</v>
      </c>
      <c r="I20" s="728">
        <v>101.51253758166857</v>
      </c>
      <c r="J20" s="170"/>
      <c r="K20" s="728">
        <v>132.10535712682886</v>
      </c>
      <c r="L20" s="728">
        <v>62.576221796919086</v>
      </c>
      <c r="M20" s="728">
        <v>69.529135329910076</v>
      </c>
    </row>
    <row r="21" spans="1:17" s="95" customFormat="1" x14ac:dyDescent="0.2">
      <c r="A21" s="115" t="s">
        <v>515</v>
      </c>
      <c r="B21" s="170">
        <v>436.64296987183366</v>
      </c>
      <c r="C21" s="728">
        <v>408.83131573986975</v>
      </c>
      <c r="D21" s="728">
        <v>201.63449245673863</v>
      </c>
      <c r="E21" s="728">
        <v>207.19682328313141</v>
      </c>
      <c r="F21" s="170"/>
      <c r="G21" s="728">
        <v>15.296409772580208</v>
      </c>
      <c r="H21" s="728">
        <v>9.734078946187406</v>
      </c>
      <c r="I21" s="728">
        <v>5.5623308263928033</v>
      </c>
      <c r="J21" s="170"/>
      <c r="K21" s="728">
        <v>12.515244359383807</v>
      </c>
      <c r="L21" s="728">
        <v>4.1717481197946027</v>
      </c>
      <c r="M21" s="728">
        <v>8.3434962395892054</v>
      </c>
    </row>
    <row r="22" spans="1:17" x14ac:dyDescent="0.2">
      <c r="A22" s="114" t="s">
        <v>516</v>
      </c>
      <c r="B22" s="171">
        <v>3046.7667101567495</v>
      </c>
      <c r="C22" s="807">
        <v>2626.8107327640773</v>
      </c>
      <c r="D22" s="807">
        <v>1391.9732893048297</v>
      </c>
      <c r="E22" s="807">
        <v>1234.8374434592272</v>
      </c>
      <c r="F22" s="171"/>
      <c r="G22" s="807">
        <v>244.74255636128268</v>
      </c>
      <c r="H22" s="807">
        <v>123.76186088723969</v>
      </c>
      <c r="I22" s="807">
        <v>120.9806954740433</v>
      </c>
      <c r="J22" s="171"/>
      <c r="K22" s="807">
        <v>175.21342103137292</v>
      </c>
      <c r="L22" s="807">
        <v>98.731372168472177</v>
      </c>
      <c r="M22" s="807">
        <v>76.482048862901053</v>
      </c>
    </row>
    <row r="23" spans="1:17" x14ac:dyDescent="0.2">
      <c r="A23" s="115" t="s">
        <v>516</v>
      </c>
      <c r="B23" s="170">
        <v>1664.5274997980871</v>
      </c>
      <c r="C23" s="728">
        <v>1480.9705825271178</v>
      </c>
      <c r="D23" s="728">
        <v>755.08640968283032</v>
      </c>
      <c r="E23" s="728">
        <v>725.88417284426703</v>
      </c>
      <c r="F23" s="170"/>
      <c r="G23" s="728">
        <v>123.76186088723969</v>
      </c>
      <c r="H23" s="728">
        <v>70.919718036508272</v>
      </c>
      <c r="I23" s="728">
        <v>52.842142850731669</v>
      </c>
      <c r="J23" s="170"/>
      <c r="K23" s="728">
        <v>59.795056383722681</v>
      </c>
      <c r="L23" s="728">
        <v>36.155150371553241</v>
      </c>
      <c r="M23" s="728">
        <v>23.639906012169423</v>
      </c>
    </row>
    <row r="24" spans="1:17" s="95" customFormat="1" x14ac:dyDescent="0.2">
      <c r="A24" s="115" t="s">
        <v>517</v>
      </c>
      <c r="B24" s="170">
        <v>707.80659765848975</v>
      </c>
      <c r="C24" s="728">
        <v>634.10571420878239</v>
      </c>
      <c r="D24" s="728">
        <v>349.03625935614735</v>
      </c>
      <c r="E24" s="728">
        <v>285.06945485263037</v>
      </c>
      <c r="F24" s="170"/>
      <c r="G24" s="728">
        <v>47.27981202433886</v>
      </c>
      <c r="H24" s="728">
        <v>15.296409772580208</v>
      </c>
      <c r="I24" s="728">
        <v>31.983402251758637</v>
      </c>
      <c r="J24" s="170"/>
      <c r="K24" s="728">
        <v>26.421071425365827</v>
      </c>
      <c r="L24" s="728">
        <v>16.686992479178411</v>
      </c>
      <c r="M24" s="728">
        <v>9.734078946187406</v>
      </c>
    </row>
    <row r="25" spans="1:17" x14ac:dyDescent="0.2">
      <c r="A25" s="115" t="s">
        <v>518</v>
      </c>
      <c r="B25" s="170">
        <v>674.4326127001317</v>
      </c>
      <c r="C25" s="728">
        <v>511.7344360281362</v>
      </c>
      <c r="D25" s="728">
        <v>287.85062026582676</v>
      </c>
      <c r="E25" s="728">
        <v>223.88381576230975</v>
      </c>
      <c r="F25" s="170"/>
      <c r="G25" s="728">
        <v>73.700883449704662</v>
      </c>
      <c r="H25" s="728">
        <v>37.545733078151443</v>
      </c>
      <c r="I25" s="728">
        <v>36.155150371553241</v>
      </c>
      <c r="J25" s="170"/>
      <c r="K25" s="728">
        <v>88.99729322228481</v>
      </c>
      <c r="L25" s="728">
        <v>45.889229317740657</v>
      </c>
      <c r="M25" s="728">
        <v>43.108063904544252</v>
      </c>
    </row>
    <row r="26" spans="1:17" s="95" customFormat="1" x14ac:dyDescent="0.2">
      <c r="A26" s="114" t="s">
        <v>519</v>
      </c>
      <c r="B26" s="171">
        <v>5437.1783827991449</v>
      </c>
      <c r="C26" s="807">
        <v>4794.7291723507524</v>
      </c>
      <c r="D26" s="807">
        <v>2427.9574057205273</v>
      </c>
      <c r="E26" s="807">
        <v>2366.7717666302042</v>
      </c>
      <c r="F26" s="171"/>
      <c r="G26" s="807">
        <v>276.7259586130412</v>
      </c>
      <c r="H26" s="807">
        <v>126.54302630043608</v>
      </c>
      <c r="I26" s="807">
        <v>150.1829323126054</v>
      </c>
      <c r="J26" s="171"/>
      <c r="K26" s="807">
        <v>365.7232518353257</v>
      </c>
      <c r="L26" s="807">
        <v>200.24390975014043</v>
      </c>
      <c r="M26" s="807">
        <v>165.47934208518555</v>
      </c>
    </row>
    <row r="27" spans="1:17" x14ac:dyDescent="0.2">
      <c r="A27" s="115" t="s">
        <v>519</v>
      </c>
      <c r="B27" s="170">
        <v>4867.0394730938615</v>
      </c>
      <c r="C27" s="728">
        <v>4324.7122175205432</v>
      </c>
      <c r="D27" s="728">
        <v>2165.1372741734576</v>
      </c>
      <c r="E27" s="728">
        <v>2159.5749433470646</v>
      </c>
      <c r="F27" s="170"/>
      <c r="G27" s="728">
        <v>247.52372177447907</v>
      </c>
      <c r="H27" s="728">
        <v>105.68428570146315</v>
      </c>
      <c r="I27" s="728">
        <v>141.83943607301623</v>
      </c>
      <c r="J27" s="170"/>
      <c r="K27" s="728">
        <v>294.80353379881774</v>
      </c>
      <c r="L27" s="728">
        <v>154.35468043239999</v>
      </c>
      <c r="M27" s="728">
        <v>140.44885336641804</v>
      </c>
    </row>
    <row r="28" spans="1:17" s="95" customFormat="1" x14ac:dyDescent="0.2">
      <c r="A28" s="115" t="s">
        <v>520</v>
      </c>
      <c r="B28" s="170">
        <v>179.3851691511675</v>
      </c>
      <c r="C28" s="728">
        <v>144.62060148621262</v>
      </c>
      <c r="D28" s="728">
        <v>70.919718036508272</v>
      </c>
      <c r="E28" s="728">
        <v>73.700883449704662</v>
      </c>
      <c r="F28" s="170"/>
      <c r="G28" s="728">
        <v>6.9529135329910039</v>
      </c>
      <c r="H28" s="728">
        <v>6.9529135329910039</v>
      </c>
      <c r="I28" s="728">
        <v>0</v>
      </c>
      <c r="J28" s="170"/>
      <c r="K28" s="728">
        <v>27.81165413196403</v>
      </c>
      <c r="L28" s="728">
        <v>20.858740598973018</v>
      </c>
      <c r="M28" s="728">
        <v>6.9529135329910039</v>
      </c>
    </row>
    <row r="29" spans="1:17" x14ac:dyDescent="0.2">
      <c r="A29" s="115" t="s">
        <v>521</v>
      </c>
      <c r="B29" s="170">
        <v>390.75374055409321</v>
      </c>
      <c r="C29" s="728">
        <v>325.39635334397803</v>
      </c>
      <c r="D29" s="728">
        <v>191.90041351055126</v>
      </c>
      <c r="E29" s="728">
        <v>133.49593983342706</v>
      </c>
      <c r="F29" s="170"/>
      <c r="G29" s="728">
        <v>22.24932330557122</v>
      </c>
      <c r="H29" s="728">
        <v>13.905827065982008</v>
      </c>
      <c r="I29" s="728">
        <v>8.3434962395892054</v>
      </c>
      <c r="J29" s="170"/>
      <c r="K29" s="728">
        <v>43.108063904544252</v>
      </c>
      <c r="L29" s="728">
        <v>25.030488718767625</v>
      </c>
      <c r="M29" s="728">
        <v>18.077575185776613</v>
      </c>
    </row>
    <row r="30" spans="1:17" x14ac:dyDescent="0.2">
      <c r="A30" s="114" t="s">
        <v>522</v>
      </c>
      <c r="B30" s="171">
        <v>1159.7459773029216</v>
      </c>
      <c r="C30" s="807">
        <v>967.8455637923629</v>
      </c>
      <c r="D30" s="807">
        <v>496.43802625555605</v>
      </c>
      <c r="E30" s="807">
        <v>471.40753753678854</v>
      </c>
      <c r="F30" s="171"/>
      <c r="G30" s="807">
        <v>75.091466156302857</v>
      </c>
      <c r="H30" s="807">
        <v>31.983402251758637</v>
      </c>
      <c r="I30" s="807">
        <v>43.108063904544252</v>
      </c>
      <c r="J30" s="171"/>
      <c r="K30" s="807">
        <v>116.80894735424872</v>
      </c>
      <c r="L30" s="807">
        <v>66.747969916713686</v>
      </c>
      <c r="M30" s="807">
        <v>50.060977437535264</v>
      </c>
    </row>
    <row r="31" spans="1:17" x14ac:dyDescent="0.2">
      <c r="A31" s="115" t="s">
        <v>522</v>
      </c>
      <c r="B31" s="170">
        <v>1159.7459773029216</v>
      </c>
      <c r="C31" s="728">
        <v>967.8455637923629</v>
      </c>
      <c r="D31" s="728">
        <v>496.43802625555605</v>
      </c>
      <c r="E31" s="728">
        <v>471.40753753678854</v>
      </c>
      <c r="F31" s="170"/>
      <c r="G31" s="728">
        <v>75.091466156302857</v>
      </c>
      <c r="H31" s="728">
        <v>31.983402251758637</v>
      </c>
      <c r="I31" s="728">
        <v>43.108063904544252</v>
      </c>
      <c r="J31" s="170"/>
      <c r="K31" s="728">
        <v>116.80894735424872</v>
      </c>
      <c r="L31" s="728">
        <v>66.747969916713686</v>
      </c>
      <c r="M31" s="728">
        <v>50.060977437535264</v>
      </c>
    </row>
    <row r="32" spans="1:17" x14ac:dyDescent="0.2">
      <c r="A32" s="114" t="s">
        <v>523</v>
      </c>
      <c r="B32" s="171">
        <v>977.57964273855066</v>
      </c>
      <c r="C32" s="807">
        <v>792.63214276098313</v>
      </c>
      <c r="D32" s="807">
        <v>490.87569542916327</v>
      </c>
      <c r="E32" s="807">
        <v>301.75644733180872</v>
      </c>
      <c r="F32" s="171"/>
      <c r="G32" s="807">
        <v>94.559624048677591</v>
      </c>
      <c r="H32" s="807">
        <v>54.232725557329871</v>
      </c>
      <c r="I32" s="807">
        <v>40.326898491347848</v>
      </c>
      <c r="J32" s="171"/>
      <c r="K32" s="807">
        <v>90.387875928883005</v>
      </c>
      <c r="L32" s="807">
        <v>54.232725557329871</v>
      </c>
      <c r="M32" s="807">
        <v>36.155150371553241</v>
      </c>
    </row>
    <row r="33" spans="1:13" x14ac:dyDescent="0.2">
      <c r="A33" s="115" t="s">
        <v>523</v>
      </c>
      <c r="B33" s="170">
        <v>645.2303758615684</v>
      </c>
      <c r="C33" s="728">
        <v>536.76492474690474</v>
      </c>
      <c r="D33" s="728">
        <v>324.00577063737984</v>
      </c>
      <c r="E33" s="728">
        <v>212.75915410952419</v>
      </c>
      <c r="F33" s="170"/>
      <c r="G33" s="728">
        <v>36.155150371553241</v>
      </c>
      <c r="H33" s="728">
        <v>20.858740598973018</v>
      </c>
      <c r="I33" s="728">
        <v>15.296409772580208</v>
      </c>
      <c r="J33" s="170"/>
      <c r="K33" s="728">
        <v>72.310300743106467</v>
      </c>
      <c r="L33" s="728">
        <v>43.108063904544252</v>
      </c>
      <c r="M33" s="728">
        <v>29.202236838562232</v>
      </c>
    </row>
    <row r="34" spans="1:13" x14ac:dyDescent="0.2">
      <c r="A34" s="115" t="s">
        <v>538</v>
      </c>
      <c r="B34" s="170">
        <v>332.34926687696901</v>
      </c>
      <c r="C34" s="728">
        <v>255.86721801406824</v>
      </c>
      <c r="D34" s="728">
        <v>166.86992479178375</v>
      </c>
      <c r="E34" s="728">
        <v>88.99729322228481</v>
      </c>
      <c r="F34" s="170"/>
      <c r="G34" s="728">
        <v>58.404473677124479</v>
      </c>
      <c r="H34" s="728">
        <v>33.373984958356836</v>
      </c>
      <c r="I34" s="728">
        <v>25.030488718767625</v>
      </c>
      <c r="J34" s="170"/>
      <c r="K34" s="728">
        <v>18.077575185776613</v>
      </c>
      <c r="L34" s="728">
        <v>11.124661652785607</v>
      </c>
      <c r="M34" s="728">
        <v>6.9529135329910039</v>
      </c>
    </row>
    <row r="35" spans="1:13" x14ac:dyDescent="0.2">
      <c r="A35" s="114" t="s">
        <v>524</v>
      </c>
      <c r="B35" s="171">
        <v>521.46851497432397</v>
      </c>
      <c r="C35" s="807">
        <v>414.39364656626253</v>
      </c>
      <c r="D35" s="807">
        <v>228.05556388210434</v>
      </c>
      <c r="E35" s="807">
        <v>186.33808268415848</v>
      </c>
      <c r="F35" s="171"/>
      <c r="G35" s="807">
        <v>47.27981202433886</v>
      </c>
      <c r="H35" s="807">
        <v>20.858740598973018</v>
      </c>
      <c r="I35" s="807">
        <v>26.421071425365827</v>
      </c>
      <c r="J35" s="171"/>
      <c r="K35" s="807">
        <v>59.795056383722681</v>
      </c>
      <c r="L35" s="807">
        <v>26.421071425365827</v>
      </c>
      <c r="M35" s="807">
        <v>33.373984958356836</v>
      </c>
    </row>
    <row r="36" spans="1:13" x14ac:dyDescent="0.2">
      <c r="A36" s="115" t="s">
        <v>524</v>
      </c>
      <c r="B36" s="170">
        <v>521.46851497432397</v>
      </c>
      <c r="C36" s="728">
        <v>414.39364656626253</v>
      </c>
      <c r="D36" s="728">
        <v>228.05556388210434</v>
      </c>
      <c r="E36" s="728">
        <v>186.33808268415848</v>
      </c>
      <c r="F36" s="170"/>
      <c r="G36" s="728">
        <v>47.27981202433886</v>
      </c>
      <c r="H36" s="728">
        <v>20.858740598973018</v>
      </c>
      <c r="I36" s="728">
        <v>26.421071425365827</v>
      </c>
      <c r="J36" s="170"/>
      <c r="K36" s="728">
        <v>59.795056383722681</v>
      </c>
      <c r="L36" s="728">
        <v>26.421071425365827</v>
      </c>
      <c r="M36" s="728">
        <v>33.373984958356836</v>
      </c>
    </row>
    <row r="37" spans="1:13" x14ac:dyDescent="0.2">
      <c r="A37" s="114" t="s">
        <v>525</v>
      </c>
      <c r="B37" s="171">
        <v>816.27204877315341</v>
      </c>
      <c r="C37" s="807">
        <v>660.52678563414918</v>
      </c>
      <c r="D37" s="807">
        <v>339.30218040995999</v>
      </c>
      <c r="E37" s="807">
        <v>321.22460522418345</v>
      </c>
      <c r="F37" s="171"/>
      <c r="G37" s="807">
        <v>86.21612780908842</v>
      </c>
      <c r="H37" s="807">
        <v>54.232725557329871</v>
      </c>
      <c r="I37" s="807">
        <v>31.983402251758637</v>
      </c>
      <c r="J37" s="171"/>
      <c r="K37" s="807">
        <v>69.529135329910076</v>
      </c>
      <c r="L37" s="807">
        <v>31.983402251758637</v>
      </c>
      <c r="M37" s="807">
        <v>37.545733078151443</v>
      </c>
    </row>
    <row r="38" spans="1:13" x14ac:dyDescent="0.2">
      <c r="A38" s="115" t="s">
        <v>525</v>
      </c>
      <c r="B38" s="170">
        <v>816.27204877315341</v>
      </c>
      <c r="C38" s="728">
        <v>660.52678563414918</v>
      </c>
      <c r="D38" s="728">
        <v>339.30218040995999</v>
      </c>
      <c r="E38" s="728">
        <v>321.22460522418345</v>
      </c>
      <c r="F38" s="170"/>
      <c r="G38" s="728">
        <v>86.21612780908842</v>
      </c>
      <c r="H38" s="728">
        <v>54.232725557329871</v>
      </c>
      <c r="I38" s="728">
        <v>31.983402251758637</v>
      </c>
      <c r="J38" s="170"/>
      <c r="K38" s="728">
        <v>69.529135329910076</v>
      </c>
      <c r="L38" s="728">
        <v>31.983402251758637</v>
      </c>
      <c r="M38" s="728">
        <v>37.545733078151443</v>
      </c>
    </row>
    <row r="39" spans="1:13" x14ac:dyDescent="0.2">
      <c r="A39" s="114" t="s">
        <v>526</v>
      </c>
      <c r="B39" s="171">
        <v>998.43838333752444</v>
      </c>
      <c r="C39" s="807">
        <v>832.95904125233244</v>
      </c>
      <c r="D39" s="807">
        <v>424.1277255124499</v>
      </c>
      <c r="E39" s="807">
        <v>408.83131573986975</v>
      </c>
      <c r="F39" s="171"/>
      <c r="G39" s="807">
        <v>73.700883449704662</v>
      </c>
      <c r="H39" s="807">
        <v>47.27981202433886</v>
      </c>
      <c r="I39" s="807">
        <v>26.421071425365827</v>
      </c>
      <c r="J39" s="171"/>
      <c r="K39" s="807">
        <v>91.778458635481201</v>
      </c>
      <c r="L39" s="807">
        <v>33.373984958356836</v>
      </c>
      <c r="M39" s="807">
        <v>58.404473677124479</v>
      </c>
    </row>
    <row r="40" spans="1:13" x14ac:dyDescent="0.2">
      <c r="A40" s="115" t="s">
        <v>527</v>
      </c>
      <c r="B40" s="170">
        <v>346.25509394295096</v>
      </c>
      <c r="C40" s="728">
        <v>303.14703003840691</v>
      </c>
      <c r="D40" s="728">
        <v>152.96409772580179</v>
      </c>
      <c r="E40" s="728">
        <v>150.1829323126054</v>
      </c>
      <c r="F40" s="170"/>
      <c r="G40" s="728">
        <v>16.686992479178411</v>
      </c>
      <c r="H40" s="728">
        <v>9.734078946187406</v>
      </c>
      <c r="I40" s="728">
        <v>6.9529135329910039</v>
      </c>
      <c r="J40" s="170"/>
      <c r="K40" s="728">
        <v>26.421071425365827</v>
      </c>
      <c r="L40" s="728">
        <v>8.3434962395892054</v>
      </c>
      <c r="M40" s="728">
        <v>18.077575185776613</v>
      </c>
    </row>
    <row r="41" spans="1:13" x14ac:dyDescent="0.2">
      <c r="A41" s="115" t="s">
        <v>528</v>
      </c>
      <c r="B41" s="170">
        <v>652.18328939455967</v>
      </c>
      <c r="C41" s="728">
        <v>529.81201121391348</v>
      </c>
      <c r="D41" s="728">
        <v>271.16362778664842</v>
      </c>
      <c r="E41" s="728">
        <v>258.64838342726466</v>
      </c>
      <c r="F41" s="170"/>
      <c r="G41" s="728">
        <v>57.013890970526276</v>
      </c>
      <c r="H41" s="728">
        <v>37.545733078151443</v>
      </c>
      <c r="I41" s="728">
        <v>19.468157892374816</v>
      </c>
      <c r="J41" s="170"/>
      <c r="K41" s="728">
        <v>65.35738721011549</v>
      </c>
      <c r="L41" s="728">
        <v>25.030488718767625</v>
      </c>
      <c r="M41" s="728">
        <v>40.326898491347848</v>
      </c>
    </row>
    <row r="42" spans="1:13" x14ac:dyDescent="0.2">
      <c r="A42" s="114" t="s">
        <v>529</v>
      </c>
      <c r="B42" s="171">
        <v>650.79270668796141</v>
      </c>
      <c r="C42" s="807">
        <v>493.65686084235966</v>
      </c>
      <c r="D42" s="807">
        <v>287.85062026582676</v>
      </c>
      <c r="E42" s="807">
        <v>205.80624057653321</v>
      </c>
      <c r="F42" s="171"/>
      <c r="G42" s="807">
        <v>63.966804503517288</v>
      </c>
      <c r="H42" s="807">
        <v>38.936315784749645</v>
      </c>
      <c r="I42" s="807">
        <v>25.030488718767625</v>
      </c>
      <c r="J42" s="171"/>
      <c r="K42" s="807">
        <v>93.169041342079396</v>
      </c>
      <c r="L42" s="807">
        <v>57.013890970526276</v>
      </c>
      <c r="M42" s="807">
        <v>36.155150371553241</v>
      </c>
    </row>
    <row r="43" spans="1:13" x14ac:dyDescent="0.2">
      <c r="A43" s="115" t="s">
        <v>529</v>
      </c>
      <c r="B43" s="170">
        <v>650.79270668796141</v>
      </c>
      <c r="C43" s="728">
        <v>493.65686084235966</v>
      </c>
      <c r="D43" s="728">
        <v>287.85062026582676</v>
      </c>
      <c r="E43" s="728">
        <v>205.80624057653321</v>
      </c>
      <c r="F43" s="170"/>
      <c r="G43" s="728">
        <v>63.966804503517288</v>
      </c>
      <c r="H43" s="728">
        <v>38.936315784749645</v>
      </c>
      <c r="I43" s="728">
        <v>25.030488718767625</v>
      </c>
      <c r="J43" s="170"/>
      <c r="K43" s="728">
        <v>93.169041342079396</v>
      </c>
      <c r="L43" s="728">
        <v>57.013890970526276</v>
      </c>
      <c r="M43" s="728">
        <v>36.155150371553241</v>
      </c>
    </row>
    <row r="44" spans="1:13" x14ac:dyDescent="0.2">
      <c r="B44" s="391"/>
      <c r="C44" s="798"/>
      <c r="D44" s="798"/>
      <c r="E44" s="798"/>
      <c r="F44" s="391"/>
      <c r="G44" s="798"/>
      <c r="H44" s="798"/>
      <c r="I44" s="798"/>
      <c r="J44" s="391"/>
      <c r="K44" s="798"/>
      <c r="L44" s="798"/>
      <c r="M44" s="798"/>
    </row>
    <row r="45" spans="1:13" x14ac:dyDescent="0.2">
      <c r="B45" s="391"/>
      <c r="C45" s="798"/>
      <c r="D45" s="798"/>
      <c r="E45" s="798"/>
      <c r="F45" s="391"/>
      <c r="G45" s="798"/>
      <c r="H45" s="798"/>
      <c r="I45" s="798"/>
      <c r="J45" s="391"/>
      <c r="K45" s="798"/>
      <c r="L45" s="798"/>
      <c r="M45" s="798"/>
    </row>
    <row r="46" spans="1:13" x14ac:dyDescent="0.2">
      <c r="A46" s="95"/>
      <c r="B46" s="95"/>
      <c r="C46" s="419"/>
      <c r="D46" s="419"/>
      <c r="E46" s="419"/>
      <c r="F46" s="95"/>
      <c r="G46" s="419"/>
      <c r="H46" s="419"/>
      <c r="I46" s="419"/>
      <c r="J46" s="95"/>
      <c r="K46" s="419"/>
      <c r="L46" s="419"/>
      <c r="M46" s="419"/>
    </row>
    <row r="48" spans="1:13" x14ac:dyDescent="0.2">
      <c r="A48" s="95"/>
      <c r="B48" s="95"/>
      <c r="C48" s="419"/>
      <c r="D48" s="419"/>
      <c r="E48" s="419"/>
      <c r="F48" s="95"/>
      <c r="G48" s="419"/>
      <c r="H48" s="419"/>
      <c r="I48" s="419"/>
      <c r="J48" s="95"/>
      <c r="K48" s="419"/>
      <c r="L48" s="419"/>
      <c r="M48" s="419"/>
    </row>
    <row r="50" spans="1:13" x14ac:dyDescent="0.2">
      <c r="A50" s="95"/>
      <c r="B50" s="95"/>
      <c r="C50" s="419"/>
      <c r="D50" s="419"/>
      <c r="E50" s="419"/>
      <c r="F50" s="95"/>
      <c r="G50" s="419"/>
      <c r="H50" s="419"/>
      <c r="I50" s="419"/>
      <c r="J50" s="95"/>
      <c r="K50" s="419"/>
      <c r="L50" s="419"/>
      <c r="M50" s="419"/>
    </row>
    <row r="52" spans="1:13" x14ac:dyDescent="0.2">
      <c r="A52" s="95"/>
      <c r="B52" s="95"/>
      <c r="C52" s="419"/>
      <c r="D52" s="419"/>
      <c r="E52" s="419"/>
      <c r="F52" s="95"/>
      <c r="G52" s="419"/>
      <c r="H52" s="419"/>
      <c r="I52" s="419"/>
      <c r="J52" s="95"/>
      <c r="K52" s="419"/>
      <c r="L52" s="419"/>
      <c r="M52" s="419"/>
    </row>
    <row r="54" spans="1:13" x14ac:dyDescent="0.2">
      <c r="A54" s="95"/>
      <c r="B54" s="95"/>
      <c r="C54" s="419"/>
      <c r="D54" s="419"/>
      <c r="E54" s="419"/>
      <c r="F54" s="95"/>
      <c r="G54" s="419"/>
      <c r="H54" s="419"/>
      <c r="I54" s="419"/>
      <c r="J54" s="95"/>
      <c r="K54" s="419"/>
      <c r="L54" s="419"/>
      <c r="M54" s="419"/>
    </row>
    <row r="56" spans="1:13" x14ac:dyDescent="0.2">
      <c r="A56" s="95"/>
      <c r="B56" s="95"/>
      <c r="C56" s="419"/>
      <c r="D56" s="419"/>
      <c r="E56" s="419"/>
      <c r="F56" s="95"/>
      <c r="G56" s="419"/>
      <c r="H56" s="419"/>
      <c r="I56" s="419"/>
      <c r="J56" s="95"/>
      <c r="K56" s="419"/>
      <c r="L56" s="419"/>
      <c r="M56" s="419"/>
    </row>
  </sheetData>
  <mergeCells count="7">
    <mergeCell ref="C3:E3"/>
    <mergeCell ref="A2:A4"/>
    <mergeCell ref="B2:B4"/>
    <mergeCell ref="A1:M1"/>
    <mergeCell ref="C2:M2"/>
    <mergeCell ref="G3:I3"/>
    <mergeCell ref="K3:M3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A56"/>
  <sheetViews>
    <sheetView zoomScaleNormal="100" workbookViewId="0">
      <selection activeCell="D46" sqref="D46"/>
    </sheetView>
  </sheetViews>
  <sheetFormatPr defaultRowHeight="12" x14ac:dyDescent="0.2"/>
  <cols>
    <col min="1" max="1" width="19" style="92" customWidth="1"/>
    <col min="2" max="2" width="12.85546875" style="92" customWidth="1"/>
    <col min="3" max="3" width="16.42578125" style="92" customWidth="1"/>
    <col min="4" max="6" width="11.140625" style="102" bestFit="1" customWidth="1"/>
    <col min="7" max="7" width="4.7109375" style="102" customWidth="1"/>
    <col min="8" max="10" width="11.140625" style="102" bestFit="1" customWidth="1"/>
    <col min="11" max="11" width="4.42578125" style="102" customWidth="1"/>
    <col min="12" max="14" width="11.140625" style="102" bestFit="1" customWidth="1"/>
    <col min="15" max="15" width="4.140625" style="102" customWidth="1"/>
    <col min="16" max="18" width="10.28515625" style="102" bestFit="1" customWidth="1"/>
    <col min="19" max="19" width="4.140625" style="102" customWidth="1"/>
    <col min="20" max="20" width="11.140625" style="102" bestFit="1" customWidth="1"/>
    <col min="21" max="21" width="10.28515625" style="102" bestFit="1" customWidth="1"/>
    <col min="22" max="22" width="11.140625" style="102" bestFit="1" customWidth="1"/>
    <col min="23" max="23" width="4.7109375" style="102" customWidth="1"/>
    <col min="24" max="26" width="9.28515625" style="102" bestFit="1" customWidth="1"/>
    <col min="27" max="16384" width="9.140625" style="92"/>
  </cols>
  <sheetData>
    <row r="1" spans="1:27" ht="23.25" customHeight="1" x14ac:dyDescent="0.2">
      <c r="A1" s="569" t="s">
        <v>477</v>
      </c>
      <c r="B1" s="569"/>
      <c r="C1" s="569"/>
      <c r="D1" s="569"/>
      <c r="E1" s="569"/>
      <c r="F1" s="569"/>
      <c r="G1" s="569"/>
      <c r="H1" s="569"/>
      <c r="I1" s="569"/>
      <c r="J1" s="569"/>
      <c r="K1" s="569"/>
      <c r="L1" s="569"/>
      <c r="M1" s="569"/>
      <c r="N1" s="569"/>
      <c r="O1" s="569"/>
      <c r="P1" s="569"/>
      <c r="Q1" s="569"/>
      <c r="R1" s="569"/>
      <c r="S1" s="569"/>
      <c r="T1" s="569"/>
      <c r="U1" s="569"/>
      <c r="V1" s="569"/>
      <c r="W1" s="569"/>
      <c r="X1" s="569"/>
      <c r="Y1" s="569"/>
      <c r="Z1" s="569"/>
    </row>
    <row r="2" spans="1:27" x14ac:dyDescent="0.2">
      <c r="A2" s="566" t="s">
        <v>489</v>
      </c>
      <c r="B2" s="571" t="s">
        <v>232</v>
      </c>
      <c r="C2" s="574" t="s">
        <v>233</v>
      </c>
      <c r="D2" s="570" t="s">
        <v>234</v>
      </c>
      <c r="E2" s="570"/>
      <c r="F2" s="570"/>
      <c r="G2" s="570"/>
      <c r="H2" s="570"/>
      <c r="I2" s="570"/>
      <c r="J2" s="570"/>
      <c r="K2" s="570"/>
      <c r="L2" s="570"/>
      <c r="M2" s="570"/>
      <c r="N2" s="570"/>
      <c r="O2" s="570"/>
      <c r="P2" s="570"/>
      <c r="Q2" s="570"/>
      <c r="R2" s="570"/>
      <c r="S2" s="570"/>
      <c r="T2" s="570"/>
      <c r="U2" s="570"/>
      <c r="V2" s="570"/>
      <c r="W2" s="570"/>
      <c r="X2" s="570"/>
      <c r="Y2" s="570"/>
      <c r="Z2" s="570"/>
    </row>
    <row r="3" spans="1:27" x14ac:dyDescent="0.2">
      <c r="A3" s="567"/>
      <c r="B3" s="572"/>
      <c r="C3" s="575"/>
      <c r="D3" s="570" t="s">
        <v>235</v>
      </c>
      <c r="E3" s="570"/>
      <c r="F3" s="570"/>
      <c r="G3" s="385"/>
      <c r="H3" s="570" t="s">
        <v>230</v>
      </c>
      <c r="I3" s="570"/>
      <c r="J3" s="570"/>
      <c r="K3" s="385"/>
      <c r="L3" s="570" t="s">
        <v>231</v>
      </c>
      <c r="M3" s="570"/>
      <c r="N3" s="570"/>
      <c r="O3" s="385"/>
      <c r="P3" s="570" t="s">
        <v>236</v>
      </c>
      <c r="Q3" s="570"/>
      <c r="R3" s="570"/>
      <c r="S3" s="385"/>
      <c r="T3" s="570" t="s">
        <v>237</v>
      </c>
      <c r="U3" s="570"/>
      <c r="V3" s="570"/>
      <c r="W3" s="385"/>
      <c r="X3" s="570" t="s">
        <v>113</v>
      </c>
      <c r="Y3" s="570"/>
      <c r="Z3" s="570"/>
    </row>
    <row r="4" spans="1:27" x14ac:dyDescent="0.2">
      <c r="A4" s="568"/>
      <c r="B4" s="573"/>
      <c r="C4" s="576"/>
      <c r="D4" s="372" t="s">
        <v>1</v>
      </c>
      <c r="E4" s="372" t="s">
        <v>2</v>
      </c>
      <c r="F4" s="372" t="s">
        <v>3</v>
      </c>
      <c r="G4" s="134"/>
      <c r="H4" s="372" t="s">
        <v>1</v>
      </c>
      <c r="I4" s="372" t="s">
        <v>2</v>
      </c>
      <c r="J4" s="372" t="s">
        <v>3</v>
      </c>
      <c r="K4" s="134"/>
      <c r="L4" s="372" t="s">
        <v>1</v>
      </c>
      <c r="M4" s="372" t="s">
        <v>2</v>
      </c>
      <c r="N4" s="372" t="s">
        <v>3</v>
      </c>
      <c r="O4" s="134"/>
      <c r="P4" s="372" t="s">
        <v>1</v>
      </c>
      <c r="Q4" s="372" t="s">
        <v>2</v>
      </c>
      <c r="R4" s="372" t="s">
        <v>3</v>
      </c>
      <c r="S4" s="134"/>
      <c r="T4" s="372" t="s">
        <v>1</v>
      </c>
      <c r="U4" s="372" t="s">
        <v>2</v>
      </c>
      <c r="V4" s="372" t="s">
        <v>3</v>
      </c>
      <c r="W4" s="134"/>
      <c r="X4" s="372" t="s">
        <v>1</v>
      </c>
      <c r="Y4" s="372" t="s">
        <v>2</v>
      </c>
      <c r="Z4" s="372" t="s">
        <v>3</v>
      </c>
    </row>
    <row r="5" spans="1:27" x14ac:dyDescent="0.2">
      <c r="A5" s="283" t="s">
        <v>507</v>
      </c>
      <c r="B5" s="712">
        <v>372509.98929992272</v>
      </c>
      <c r="C5" s="712">
        <v>317432.00002948032</v>
      </c>
      <c r="D5" s="712">
        <v>71164.446113545797</v>
      </c>
      <c r="E5" s="712">
        <v>29098.076238279318</v>
      </c>
      <c r="F5" s="712">
        <v>42066.369875306227</v>
      </c>
      <c r="G5" s="712"/>
      <c r="H5" s="712">
        <v>103123.08560529059</v>
      </c>
      <c r="I5" s="712">
        <v>53157.548743282168</v>
      </c>
      <c r="J5" s="712">
        <v>49965.536862039698</v>
      </c>
      <c r="K5" s="712"/>
      <c r="L5" s="712">
        <v>95529.86086968497</v>
      </c>
      <c r="M5" s="712">
        <v>59001.671885619588</v>
      </c>
      <c r="N5" s="712">
        <v>36528.188984104847</v>
      </c>
      <c r="O5" s="712"/>
      <c r="P5" s="712">
        <v>11390.404528592509</v>
      </c>
      <c r="Q5" s="712">
        <v>7905.1877853080468</v>
      </c>
      <c r="R5" s="712">
        <v>3485.2167432846741</v>
      </c>
      <c r="S5" s="712"/>
      <c r="T5" s="712">
        <v>36103.447570611403</v>
      </c>
      <c r="U5" s="712">
        <v>13083.840062465411</v>
      </c>
      <c r="V5" s="712">
        <v>23019.607508142512</v>
      </c>
      <c r="W5" s="712"/>
      <c r="X5" s="712">
        <v>120.75534125838303</v>
      </c>
      <c r="Y5" s="712">
        <v>75.29450690228586</v>
      </c>
      <c r="Z5" s="712">
        <v>45.460834356097102</v>
      </c>
    </row>
    <row r="6" spans="1:27" x14ac:dyDescent="0.2">
      <c r="A6" s="17"/>
      <c r="B6" s="171"/>
      <c r="C6" s="171"/>
      <c r="D6" s="171"/>
      <c r="E6" s="171"/>
      <c r="F6" s="171"/>
      <c r="G6" s="171"/>
      <c r="H6" s="171"/>
      <c r="I6" s="171"/>
      <c r="J6" s="171"/>
      <c r="K6" s="171"/>
      <c r="L6" s="171"/>
      <c r="M6" s="171"/>
      <c r="N6" s="171"/>
      <c r="O6" s="171"/>
      <c r="P6" s="171"/>
      <c r="Q6" s="171"/>
      <c r="R6" s="171"/>
      <c r="S6" s="171"/>
      <c r="T6" s="171"/>
      <c r="U6" s="171"/>
      <c r="V6" s="171"/>
      <c r="W6" s="171"/>
      <c r="X6" s="171"/>
      <c r="Y6" s="171"/>
      <c r="Z6" s="171"/>
    </row>
    <row r="7" spans="1:27" x14ac:dyDescent="0.2">
      <c r="A7" s="293" t="s">
        <v>550</v>
      </c>
      <c r="B7" s="712"/>
      <c r="C7" s="712"/>
      <c r="D7" s="712"/>
      <c r="E7" s="712"/>
      <c r="F7" s="712"/>
      <c r="G7" s="712"/>
      <c r="H7" s="712"/>
      <c r="I7" s="712"/>
      <c r="J7" s="712"/>
      <c r="K7" s="712"/>
      <c r="L7" s="712"/>
      <c r="M7" s="712"/>
      <c r="N7" s="712"/>
      <c r="O7" s="712"/>
      <c r="P7" s="712"/>
      <c r="Q7" s="712"/>
      <c r="R7" s="712"/>
      <c r="S7" s="712"/>
      <c r="T7" s="712"/>
      <c r="U7" s="712"/>
      <c r="V7" s="712"/>
      <c r="W7" s="712"/>
      <c r="X7" s="712"/>
      <c r="Y7" s="712"/>
      <c r="Z7" s="712"/>
    </row>
    <row r="8" spans="1:27" x14ac:dyDescent="0.2">
      <c r="A8" s="113" t="s">
        <v>199</v>
      </c>
      <c r="B8" s="170">
        <v>281434.5493123348</v>
      </c>
      <c r="C8" s="170">
        <v>249150.28658733968</v>
      </c>
      <c r="D8" s="170">
        <v>47976.209630864949</v>
      </c>
      <c r="E8" s="170">
        <v>17774.185247443489</v>
      </c>
      <c r="F8" s="170">
        <v>30202.024383436979</v>
      </c>
      <c r="G8" s="170"/>
      <c r="H8" s="170">
        <v>83835.895817512821</v>
      </c>
      <c r="I8" s="170">
        <v>41287.853351386606</v>
      </c>
      <c r="J8" s="170">
        <v>42548.042466167513</v>
      </c>
      <c r="K8" s="170"/>
      <c r="L8" s="170">
        <v>85294.856338770041</v>
      </c>
      <c r="M8" s="170">
        <v>51612.88528631816</v>
      </c>
      <c r="N8" s="170">
        <v>33681.971052499539</v>
      </c>
      <c r="O8" s="170"/>
      <c r="P8" s="170">
        <v>10682.700030724636</v>
      </c>
      <c r="Q8" s="170">
        <v>7334.0322576025892</v>
      </c>
      <c r="R8" s="170">
        <v>3348.6677731222421</v>
      </c>
      <c r="S8" s="170"/>
      <c r="T8" s="170">
        <v>21262.599845119767</v>
      </c>
      <c r="U8" s="170">
        <v>7132.1431994744062</v>
      </c>
      <c r="V8" s="170">
        <v>14130.456645641576</v>
      </c>
      <c r="W8" s="170"/>
      <c r="X8" s="170">
        <v>98.024924080334443</v>
      </c>
      <c r="Y8" s="170">
        <v>61.087996166005503</v>
      </c>
      <c r="Z8" s="170">
        <v>36.936927914328884</v>
      </c>
    </row>
    <row r="9" spans="1:27" x14ac:dyDescent="0.2">
      <c r="A9" s="113" t="s">
        <v>5</v>
      </c>
      <c r="B9" s="170">
        <v>91075.439987332997</v>
      </c>
      <c r="C9" s="170">
        <v>68281.71344191987</v>
      </c>
      <c r="D9" s="170">
        <v>23188.236482709268</v>
      </c>
      <c r="E9" s="170">
        <v>11323.89099082533</v>
      </c>
      <c r="F9" s="170">
        <v>11864.345491877666</v>
      </c>
      <c r="G9" s="170"/>
      <c r="H9" s="170">
        <v>19287.189787791845</v>
      </c>
      <c r="I9" s="170">
        <v>11869.695391908685</v>
      </c>
      <c r="J9" s="170">
        <v>7417.4943958804733</v>
      </c>
      <c r="K9" s="170"/>
      <c r="L9" s="170">
        <v>10235.00453092098</v>
      </c>
      <c r="M9" s="170">
        <v>7388.7865993119076</v>
      </c>
      <c r="N9" s="170">
        <v>2846.2179316093861</v>
      </c>
      <c r="O9" s="170"/>
      <c r="P9" s="170">
        <v>707.70449786788947</v>
      </c>
      <c r="Q9" s="170">
        <v>571.15552770545924</v>
      </c>
      <c r="R9" s="170">
        <v>136.54897016243271</v>
      </c>
      <c r="S9" s="170"/>
      <c r="T9" s="170">
        <v>14840.847725486741</v>
      </c>
      <c r="U9" s="170">
        <v>5951.6968629911726</v>
      </c>
      <c r="V9" s="170">
        <v>8889.1508624957496</v>
      </c>
      <c r="W9" s="170"/>
      <c r="X9" s="170">
        <v>22.730417178048544</v>
      </c>
      <c r="Y9" s="170">
        <v>14.206510736280345</v>
      </c>
      <c r="Z9" s="170">
        <v>8.5239064417682062</v>
      </c>
    </row>
    <row r="10" spans="1:27" x14ac:dyDescent="0.2">
      <c r="A10" s="412" t="s">
        <v>473</v>
      </c>
      <c r="B10" s="718"/>
      <c r="C10" s="718"/>
      <c r="D10" s="718"/>
      <c r="E10" s="718"/>
      <c r="F10" s="718"/>
      <c r="G10" s="718"/>
      <c r="H10" s="718"/>
      <c r="I10" s="718"/>
      <c r="J10" s="718"/>
      <c r="K10" s="718"/>
      <c r="L10" s="718"/>
      <c r="M10" s="718"/>
      <c r="N10" s="718"/>
      <c r="O10" s="718"/>
      <c r="P10" s="718"/>
      <c r="Q10" s="718"/>
      <c r="R10" s="718"/>
      <c r="S10" s="718"/>
      <c r="T10" s="718"/>
      <c r="U10" s="718"/>
      <c r="V10" s="718"/>
      <c r="W10" s="718"/>
      <c r="X10" s="718"/>
      <c r="Y10" s="718"/>
      <c r="Z10" s="718"/>
    </row>
    <row r="11" spans="1:27" x14ac:dyDescent="0.2">
      <c r="A11" s="114" t="s">
        <v>508</v>
      </c>
      <c r="B11" s="171">
        <v>124858.71251795185</v>
      </c>
      <c r="C11" s="171">
        <v>108705.85946633991</v>
      </c>
      <c r="D11" s="171">
        <v>17752.868469201512</v>
      </c>
      <c r="E11" s="171">
        <v>7054.5322350018414</v>
      </c>
      <c r="F11" s="171">
        <v>10698.336234198638</v>
      </c>
      <c r="G11" s="171"/>
      <c r="H11" s="171">
        <v>33765.398133468814</v>
      </c>
      <c r="I11" s="171">
        <v>16675.096622890771</v>
      </c>
      <c r="J11" s="171">
        <v>17090.301510562826</v>
      </c>
      <c r="K11" s="171"/>
      <c r="L11" s="171">
        <v>40874.418722841176</v>
      </c>
      <c r="M11" s="171">
        <v>23501.842029287862</v>
      </c>
      <c r="N11" s="171">
        <v>17372.576693554307</v>
      </c>
      <c r="O11" s="171"/>
      <c r="P11" s="171">
        <v>5446.9536538575558</v>
      </c>
      <c r="Q11" s="171">
        <v>3438.6700298121318</v>
      </c>
      <c r="R11" s="171">
        <v>2008.2836240454853</v>
      </c>
      <c r="S11" s="171"/>
      <c r="T11" s="171">
        <v>10825.021605905729</v>
      </c>
      <c r="U11" s="171">
        <v>4003.1337288112372</v>
      </c>
      <c r="V11" s="171">
        <v>6821.8878770946194</v>
      </c>
      <c r="W11" s="171"/>
      <c r="X11" s="171">
        <v>41.198881135212993</v>
      </c>
      <c r="Y11" s="171">
        <v>26.992370398932643</v>
      </c>
      <c r="Z11" s="171">
        <v>14.206510736280345</v>
      </c>
      <c r="AA11" s="95"/>
    </row>
    <row r="12" spans="1:27" x14ac:dyDescent="0.2">
      <c r="A12" s="115" t="s">
        <v>508</v>
      </c>
      <c r="B12" s="170">
        <v>122566.11038779284</v>
      </c>
      <c r="C12" s="170">
        <v>107511.47244333879</v>
      </c>
      <c r="D12" s="170">
        <v>17333.074944750162</v>
      </c>
      <c r="E12" s="170">
        <v>6813.6694718254003</v>
      </c>
      <c r="F12" s="170">
        <v>10519.405472924156</v>
      </c>
      <c r="G12" s="170"/>
      <c r="H12" s="170">
        <v>33533.538065244233</v>
      </c>
      <c r="I12" s="170">
        <v>16526.950144412702</v>
      </c>
      <c r="J12" s="170">
        <v>17006.587920815822</v>
      </c>
      <c r="K12" s="170"/>
      <c r="L12" s="170">
        <v>40735.269114805807</v>
      </c>
      <c r="M12" s="170">
        <v>23398.528716143253</v>
      </c>
      <c r="N12" s="170">
        <v>17336.74039866322</v>
      </c>
      <c r="O12" s="170"/>
      <c r="P12" s="170">
        <v>5442.6149177366824</v>
      </c>
      <c r="Q12" s="170">
        <v>3435.7697287371898</v>
      </c>
      <c r="R12" s="170">
        <v>2006.845188999554</v>
      </c>
      <c r="S12" s="170"/>
      <c r="T12" s="170">
        <v>10425.776519736382</v>
      </c>
      <c r="U12" s="170">
        <v>3769.9736226207551</v>
      </c>
      <c r="V12" s="170">
        <v>6655.8028971157419</v>
      </c>
      <c r="W12" s="170"/>
      <c r="X12" s="170">
        <v>41.198881135212993</v>
      </c>
      <c r="Y12" s="170">
        <v>26.992370398932643</v>
      </c>
      <c r="Z12" s="170">
        <v>14.206510736280345</v>
      </c>
    </row>
    <row r="13" spans="1:27" x14ac:dyDescent="0.2">
      <c r="A13" s="115" t="s">
        <v>509</v>
      </c>
      <c r="B13" s="170">
        <v>2292.602130159818</v>
      </c>
      <c r="C13" s="170">
        <v>1194.3870230016335</v>
      </c>
      <c r="D13" s="170">
        <v>419.79352445097282</v>
      </c>
      <c r="E13" s="170">
        <v>240.86276317646576</v>
      </c>
      <c r="F13" s="170">
        <v>178.93076127450581</v>
      </c>
      <c r="G13" s="170"/>
      <c r="H13" s="170">
        <v>231.86006822485911</v>
      </c>
      <c r="I13" s="170">
        <v>148.1464784779352</v>
      </c>
      <c r="J13" s="170">
        <v>83.713589746924256</v>
      </c>
      <c r="K13" s="170"/>
      <c r="L13" s="170">
        <v>139.14960803556673</v>
      </c>
      <c r="M13" s="170">
        <v>103.31331314451523</v>
      </c>
      <c r="N13" s="170">
        <v>35.836294891051502</v>
      </c>
      <c r="O13" s="170"/>
      <c r="P13" s="170">
        <v>4.338736120873234</v>
      </c>
      <c r="Q13" s="170">
        <v>2.9003010749418676</v>
      </c>
      <c r="R13" s="170">
        <v>1.4384350459313664</v>
      </c>
      <c r="S13" s="170"/>
      <c r="T13" s="170">
        <v>399.24508616936606</v>
      </c>
      <c r="U13" s="170">
        <v>233.16010619048018</v>
      </c>
      <c r="V13" s="170">
        <v>166.08497997888543</v>
      </c>
      <c r="W13" s="170"/>
      <c r="X13" s="170">
        <v>0</v>
      </c>
      <c r="Y13" s="170">
        <v>0</v>
      </c>
      <c r="Z13" s="170">
        <v>0</v>
      </c>
    </row>
    <row r="14" spans="1:27" x14ac:dyDescent="0.2">
      <c r="A14" s="114" t="s">
        <v>510</v>
      </c>
      <c r="B14" s="171">
        <v>119677.30670986485</v>
      </c>
      <c r="C14" s="171">
        <v>107146.69952000619</v>
      </c>
      <c r="D14" s="171">
        <v>22825.186150017256</v>
      </c>
      <c r="E14" s="171">
        <v>8366.2860965450745</v>
      </c>
      <c r="F14" s="171">
        <v>14458.900053466325</v>
      </c>
      <c r="G14" s="171"/>
      <c r="H14" s="171">
        <v>38211.640192738589</v>
      </c>
      <c r="I14" s="171">
        <v>18706.284341641989</v>
      </c>
      <c r="J14" s="171">
        <v>19505.355851090131</v>
      </c>
      <c r="K14" s="171"/>
      <c r="L14" s="171">
        <v>32877.333064800623</v>
      </c>
      <c r="M14" s="171">
        <v>20844.403180326175</v>
      </c>
      <c r="N14" s="171">
        <v>12032.929884462006</v>
      </c>
      <c r="O14" s="171"/>
      <c r="P14" s="171">
        <v>4379.1943676880928</v>
      </c>
      <c r="Q14" s="171">
        <v>3234.1999091362859</v>
      </c>
      <c r="R14" s="171">
        <v>1144.994458551806</v>
      </c>
      <c r="S14" s="171"/>
      <c r="T14" s="171">
        <v>8807.884910482715</v>
      </c>
      <c r="U14" s="171">
        <v>2894.0176946179749</v>
      </c>
      <c r="V14" s="171">
        <v>5913.8672158648451</v>
      </c>
      <c r="W14" s="171"/>
      <c r="X14" s="171">
        <v>45.460834356097102</v>
      </c>
      <c r="Y14" s="171">
        <v>22.730417178048544</v>
      </c>
      <c r="Z14" s="171">
        <v>22.730417178048544</v>
      </c>
      <c r="AA14" s="95"/>
    </row>
    <row r="15" spans="1:27" x14ac:dyDescent="0.2">
      <c r="A15" s="115" t="s">
        <v>510</v>
      </c>
      <c r="B15" s="170">
        <v>113779.87119460494</v>
      </c>
      <c r="C15" s="170">
        <v>102804.06711459361</v>
      </c>
      <c r="D15" s="170">
        <v>21268.477065724186</v>
      </c>
      <c r="E15" s="170">
        <v>7513.879293265536</v>
      </c>
      <c r="F15" s="170">
        <v>13754.597772454275</v>
      </c>
      <c r="G15" s="170"/>
      <c r="H15" s="170">
        <v>36994.180135492512</v>
      </c>
      <c r="I15" s="170">
        <v>17911.666347844319</v>
      </c>
      <c r="J15" s="170">
        <v>19082.513787639284</v>
      </c>
      <c r="K15" s="170"/>
      <c r="L15" s="170">
        <v>32501.690876111476</v>
      </c>
      <c r="M15" s="170">
        <v>20514.875132045971</v>
      </c>
      <c r="N15" s="170">
        <v>11986.81574405287</v>
      </c>
      <c r="O15" s="170"/>
      <c r="P15" s="170">
        <v>4366.131297359314</v>
      </c>
      <c r="Q15" s="170">
        <v>3221.136838807507</v>
      </c>
      <c r="R15" s="170">
        <v>1144.994458551806</v>
      </c>
      <c r="S15" s="170"/>
      <c r="T15" s="170">
        <v>7629.5475566989144</v>
      </c>
      <c r="U15" s="170">
        <v>2413.0232014465232</v>
      </c>
      <c r="V15" s="170">
        <v>5216.524355252478</v>
      </c>
      <c r="W15" s="170"/>
      <c r="X15" s="170">
        <v>44.040183282469066</v>
      </c>
      <c r="Y15" s="170">
        <v>22.730417178048544</v>
      </c>
      <c r="Z15" s="170">
        <v>21.309766104420511</v>
      </c>
    </row>
    <row r="16" spans="1:27" x14ac:dyDescent="0.2">
      <c r="A16" s="115" t="s">
        <v>511</v>
      </c>
      <c r="B16" s="170">
        <v>1163.0973536512474</v>
      </c>
      <c r="C16" s="170">
        <v>892.7228162276341</v>
      </c>
      <c r="D16" s="170">
        <v>328.01830584912796</v>
      </c>
      <c r="E16" s="170">
        <v>186.15787779712471</v>
      </c>
      <c r="F16" s="170">
        <v>141.86042805200341</v>
      </c>
      <c r="G16" s="170"/>
      <c r="H16" s="170">
        <v>120.74451412937802</v>
      </c>
      <c r="I16" s="170">
        <v>94.430841425320835</v>
      </c>
      <c r="J16" s="170">
        <v>26.313672704057204</v>
      </c>
      <c r="K16" s="170"/>
      <c r="L16" s="170">
        <v>49.289403683609152</v>
      </c>
      <c r="M16" s="170">
        <v>43.488801533725422</v>
      </c>
      <c r="N16" s="170">
        <v>5.8006021498837343</v>
      </c>
      <c r="O16" s="170"/>
      <c r="P16" s="170">
        <v>4.362167103952368</v>
      </c>
      <c r="Q16" s="170">
        <v>4.362167103952368</v>
      </c>
      <c r="R16" s="170">
        <v>0</v>
      </c>
      <c r="S16" s="170"/>
      <c r="T16" s="170">
        <v>390.30842546156805</v>
      </c>
      <c r="U16" s="170">
        <v>163.85683640338829</v>
      </c>
      <c r="V16" s="170">
        <v>226.45158905818042</v>
      </c>
      <c r="W16" s="170"/>
      <c r="X16" s="170">
        <v>0</v>
      </c>
      <c r="Y16" s="170">
        <v>0</v>
      </c>
      <c r="Z16" s="170">
        <v>0</v>
      </c>
    </row>
    <row r="17" spans="1:27" x14ac:dyDescent="0.2">
      <c r="A17" s="115" t="s">
        <v>512</v>
      </c>
      <c r="B17" s="170">
        <v>2915.6843673708922</v>
      </c>
      <c r="C17" s="170">
        <v>2226.0594995511119</v>
      </c>
      <c r="D17" s="170">
        <v>788.60071306774944</v>
      </c>
      <c r="E17" s="170">
        <v>419.68258955236064</v>
      </c>
      <c r="F17" s="170">
        <v>368.91812351539079</v>
      </c>
      <c r="G17" s="170"/>
      <c r="H17" s="170">
        <v>750.24625239730904</v>
      </c>
      <c r="I17" s="170">
        <v>453.35350172485431</v>
      </c>
      <c r="J17" s="170">
        <v>296.89275067245529</v>
      </c>
      <c r="K17" s="170"/>
      <c r="L17" s="170">
        <v>246.693507764191</v>
      </c>
      <c r="M17" s="170">
        <v>209.23905562449286</v>
      </c>
      <c r="N17" s="170">
        <v>37.45445213969824</v>
      </c>
      <c r="O17" s="170"/>
      <c r="P17" s="170">
        <v>7.2390371958151016</v>
      </c>
      <c r="Q17" s="170">
        <v>7.2390371958151016</v>
      </c>
      <c r="R17" s="170">
        <v>0</v>
      </c>
      <c r="S17" s="170"/>
      <c r="T17" s="170">
        <v>431.85933805242297</v>
      </c>
      <c r="U17" s="170">
        <v>173.69416325807481</v>
      </c>
      <c r="V17" s="170">
        <v>258.16517479434765</v>
      </c>
      <c r="W17" s="170"/>
      <c r="X17" s="170">
        <v>1.4206510736280342</v>
      </c>
      <c r="Y17" s="170">
        <v>0</v>
      </c>
      <c r="Z17" s="170">
        <v>1.4206510736280342</v>
      </c>
    </row>
    <row r="18" spans="1:27" x14ac:dyDescent="0.2">
      <c r="A18" s="115" t="s">
        <v>513</v>
      </c>
      <c r="B18" s="170">
        <v>1818.6537942403875</v>
      </c>
      <c r="C18" s="170">
        <v>1223.8500896357261</v>
      </c>
      <c r="D18" s="170">
        <v>440.09006537485254</v>
      </c>
      <c r="E18" s="170">
        <v>246.5663359301187</v>
      </c>
      <c r="F18" s="170">
        <v>193.52372944473277</v>
      </c>
      <c r="G18" s="170"/>
      <c r="H18" s="170">
        <v>346.46929072075</v>
      </c>
      <c r="I18" s="170">
        <v>246.8336506467968</v>
      </c>
      <c r="J18" s="170">
        <v>99.63564007395307</v>
      </c>
      <c r="K18" s="170"/>
      <c r="L18" s="170">
        <v>79.659277241277906</v>
      </c>
      <c r="M18" s="170">
        <v>76.800191121718498</v>
      </c>
      <c r="N18" s="170">
        <v>2.8590861195594006</v>
      </c>
      <c r="O18" s="170"/>
      <c r="P18" s="170">
        <v>1.461866029010501</v>
      </c>
      <c r="Q18" s="170">
        <v>1.461866029010501</v>
      </c>
      <c r="R18" s="170">
        <v>0</v>
      </c>
      <c r="S18" s="170"/>
      <c r="T18" s="170">
        <v>356.16959026983983</v>
      </c>
      <c r="U18" s="170">
        <v>143.44349350998371</v>
      </c>
      <c r="V18" s="170">
        <v>212.72609675985566</v>
      </c>
      <c r="W18" s="170"/>
      <c r="X18" s="170">
        <v>0</v>
      </c>
      <c r="Y18" s="170">
        <v>0</v>
      </c>
      <c r="Z18" s="170">
        <v>0</v>
      </c>
      <c r="AA18" s="95"/>
    </row>
    <row r="19" spans="1:27" x14ac:dyDescent="0.2">
      <c r="A19" s="114" t="s">
        <v>514</v>
      </c>
      <c r="B19" s="171">
        <v>27882.645078213922</v>
      </c>
      <c r="C19" s="171">
        <v>24642.977102196044</v>
      </c>
      <c r="D19" s="171">
        <v>5064.833975549338</v>
      </c>
      <c r="E19" s="171">
        <v>2246.2068614400114</v>
      </c>
      <c r="F19" s="171">
        <v>2818.6271141094403</v>
      </c>
      <c r="G19" s="171"/>
      <c r="H19" s="171">
        <v>7986.4206016335602</v>
      </c>
      <c r="I19" s="171">
        <v>4188.253110017049</v>
      </c>
      <c r="J19" s="171">
        <v>3798.1674916170505</v>
      </c>
      <c r="K19" s="171"/>
      <c r="L19" s="171">
        <v>7891.9583932087653</v>
      </c>
      <c r="M19" s="171">
        <v>4582.2513542214028</v>
      </c>
      <c r="N19" s="171">
        <v>3309.7070389878209</v>
      </c>
      <c r="O19" s="171"/>
      <c r="P19" s="171">
        <v>590.25974943854044</v>
      </c>
      <c r="Q19" s="171">
        <v>414.75794750246729</v>
      </c>
      <c r="R19" s="171">
        <v>175.50180193607429</v>
      </c>
      <c r="S19" s="171"/>
      <c r="T19" s="171">
        <v>3091.0359184011518</v>
      </c>
      <c r="U19" s="171">
        <v>1226.1602414305316</v>
      </c>
      <c r="V19" s="171">
        <v>1864.8756769705983</v>
      </c>
      <c r="W19" s="171"/>
      <c r="X19" s="171">
        <v>18.468463957164445</v>
      </c>
      <c r="Y19" s="171">
        <v>15.62716180990838</v>
      </c>
      <c r="Z19" s="171">
        <v>2.8413021472560684</v>
      </c>
      <c r="AA19" s="95"/>
    </row>
    <row r="20" spans="1:27" x14ac:dyDescent="0.2">
      <c r="A20" s="115" t="s">
        <v>514</v>
      </c>
      <c r="B20" s="170">
        <v>24671.1442717801</v>
      </c>
      <c r="C20" s="170">
        <v>21919.711074209641</v>
      </c>
      <c r="D20" s="170">
        <v>4390.8858954263687</v>
      </c>
      <c r="E20" s="170">
        <v>1905.5851498471561</v>
      </c>
      <c r="F20" s="170">
        <v>2485.3007455792322</v>
      </c>
      <c r="G20" s="170"/>
      <c r="H20" s="170">
        <v>7117.5686838465872</v>
      </c>
      <c r="I20" s="170">
        <v>3651.1992660606829</v>
      </c>
      <c r="J20" s="170">
        <v>3466.3694177863304</v>
      </c>
      <c r="K20" s="170"/>
      <c r="L20" s="170">
        <v>7361.8950838658939</v>
      </c>
      <c r="M20" s="170">
        <v>4238.1441880496504</v>
      </c>
      <c r="N20" s="170">
        <v>3123.7508958166673</v>
      </c>
      <c r="O20" s="170"/>
      <c r="P20" s="170">
        <v>577.26132504822431</v>
      </c>
      <c r="Q20" s="170">
        <v>403.19795815808226</v>
      </c>
      <c r="R20" s="170">
        <v>174.06336689014293</v>
      </c>
      <c r="S20" s="170"/>
      <c r="T20" s="170">
        <v>2459.3142263552486</v>
      </c>
      <c r="U20" s="170">
        <v>912.79421517496053</v>
      </c>
      <c r="V20" s="170">
        <v>1546.5200111802819</v>
      </c>
      <c r="W20" s="170"/>
      <c r="X20" s="170">
        <v>12.78585966265231</v>
      </c>
      <c r="Y20" s="170">
        <v>12.78585966265231</v>
      </c>
      <c r="Z20" s="170">
        <v>0</v>
      </c>
    </row>
    <row r="21" spans="1:27" x14ac:dyDescent="0.2">
      <c r="A21" s="115" t="s">
        <v>515</v>
      </c>
      <c r="B21" s="170">
        <v>3211.5008064308831</v>
      </c>
      <c r="C21" s="170">
        <v>2723.2660279838601</v>
      </c>
      <c r="D21" s="170">
        <v>673.9480801230643</v>
      </c>
      <c r="E21" s="170">
        <v>340.62171159285384</v>
      </c>
      <c r="F21" s="170">
        <v>333.32636853021052</v>
      </c>
      <c r="G21" s="170"/>
      <c r="H21" s="170">
        <v>868.85191778710907</v>
      </c>
      <c r="I21" s="170">
        <v>537.05384395639271</v>
      </c>
      <c r="J21" s="170">
        <v>331.79807383071937</v>
      </c>
      <c r="K21" s="170"/>
      <c r="L21" s="170">
        <v>530.06330934296341</v>
      </c>
      <c r="M21" s="170">
        <v>344.1071661718089</v>
      </c>
      <c r="N21" s="170">
        <v>185.95614317115323</v>
      </c>
      <c r="O21" s="170"/>
      <c r="P21" s="170">
        <v>12.998424390316371</v>
      </c>
      <c r="Q21" s="170">
        <v>11.559989344385004</v>
      </c>
      <c r="R21" s="170">
        <v>1.4384350459313664</v>
      </c>
      <c r="S21" s="170"/>
      <c r="T21" s="170">
        <v>631.72169204589159</v>
      </c>
      <c r="U21" s="170">
        <v>313.3660262555731</v>
      </c>
      <c r="V21" s="170">
        <v>318.35566579031973</v>
      </c>
      <c r="W21" s="170"/>
      <c r="X21" s="170">
        <v>5.6826042945121369</v>
      </c>
      <c r="Y21" s="170">
        <v>2.8413021472560684</v>
      </c>
      <c r="Z21" s="170">
        <v>2.8413021472560684</v>
      </c>
    </row>
    <row r="22" spans="1:27" x14ac:dyDescent="0.2">
      <c r="A22" s="114" t="s">
        <v>516</v>
      </c>
      <c r="B22" s="171">
        <v>20220.4516100613</v>
      </c>
      <c r="C22" s="171">
        <v>16937.211742271273</v>
      </c>
      <c r="D22" s="171">
        <v>5544.2773377840349</v>
      </c>
      <c r="E22" s="171">
        <v>2463.3480840015968</v>
      </c>
      <c r="F22" s="171">
        <v>3080.9292537825759</v>
      </c>
      <c r="G22" s="171"/>
      <c r="H22" s="171">
        <v>4969.057730448113</v>
      </c>
      <c r="I22" s="171">
        <v>2759.5247230448035</v>
      </c>
      <c r="J22" s="171">
        <v>2209.5330074034214</v>
      </c>
      <c r="K22" s="171"/>
      <c r="L22" s="171">
        <v>3030.8319550512806</v>
      </c>
      <c r="M22" s="171">
        <v>1972.0830803686561</v>
      </c>
      <c r="N22" s="171">
        <v>1058.7488746826048</v>
      </c>
      <c r="O22" s="171"/>
      <c r="P22" s="171">
        <v>262.1572472097231</v>
      </c>
      <c r="Q22" s="171">
        <v>216.31165541370467</v>
      </c>
      <c r="R22" s="171">
        <v>45.845591796018667</v>
      </c>
      <c r="S22" s="171"/>
      <c r="T22" s="171">
        <v>3126.6255185575978</v>
      </c>
      <c r="U22" s="171">
        <v>1047.0829937548135</v>
      </c>
      <c r="V22" s="171">
        <v>2079.5425248027582</v>
      </c>
      <c r="W22" s="171"/>
      <c r="X22" s="171">
        <v>4.2619532208841022</v>
      </c>
      <c r="Y22" s="171">
        <v>1.4206510736280342</v>
      </c>
      <c r="Z22" s="171">
        <v>2.8413021472560684</v>
      </c>
      <c r="AA22" s="95"/>
    </row>
    <row r="23" spans="1:27" x14ac:dyDescent="0.2">
      <c r="A23" s="115" t="s">
        <v>516</v>
      </c>
      <c r="B23" s="170">
        <v>10879.224918580121</v>
      </c>
      <c r="C23" s="170">
        <v>9579.4542003047081</v>
      </c>
      <c r="D23" s="170">
        <v>2835.0290967155188</v>
      </c>
      <c r="E23" s="170">
        <v>1233.4103765890716</v>
      </c>
      <c r="F23" s="170">
        <v>1601.618720126432</v>
      </c>
      <c r="G23" s="170"/>
      <c r="H23" s="170">
        <v>2898.1243197305162</v>
      </c>
      <c r="I23" s="170">
        <v>1520.435513918339</v>
      </c>
      <c r="J23" s="170">
        <v>1377.6888058121772</v>
      </c>
      <c r="K23" s="170"/>
      <c r="L23" s="170">
        <v>2140.3156394744383</v>
      </c>
      <c r="M23" s="170">
        <v>1325.1521933091892</v>
      </c>
      <c r="N23" s="170">
        <v>815.16344616525294</v>
      </c>
      <c r="O23" s="170"/>
      <c r="P23" s="170">
        <v>224.21319876093432</v>
      </c>
      <c r="Q23" s="170">
        <v>181.22669308447524</v>
      </c>
      <c r="R23" s="170">
        <v>42.986505676459267</v>
      </c>
      <c r="S23" s="170"/>
      <c r="T23" s="170">
        <v>1478.9306434765192</v>
      </c>
      <c r="U23" s="170">
        <v>469.27425487756051</v>
      </c>
      <c r="V23" s="170">
        <v>1009.6563885989623</v>
      </c>
      <c r="W23" s="170"/>
      <c r="X23" s="170">
        <v>2.8413021472560684</v>
      </c>
      <c r="Y23" s="170">
        <v>1.4206510736280342</v>
      </c>
      <c r="Z23" s="170">
        <v>1.4206510736280342</v>
      </c>
    </row>
    <row r="24" spans="1:27" x14ac:dyDescent="0.2">
      <c r="A24" s="115" t="s">
        <v>517</v>
      </c>
      <c r="B24" s="170">
        <v>4368.3165489640414</v>
      </c>
      <c r="C24" s="170">
        <v>3593.3414888853922</v>
      </c>
      <c r="D24" s="170">
        <v>1415.716115040558</v>
      </c>
      <c r="E24" s="170">
        <v>605.92508281981782</v>
      </c>
      <c r="F24" s="170">
        <v>809.79103222074332</v>
      </c>
      <c r="G24" s="170"/>
      <c r="H24" s="170">
        <v>1091.3000110629771</v>
      </c>
      <c r="I24" s="170">
        <v>688.11707926565373</v>
      </c>
      <c r="J24" s="170">
        <v>403.18293179732638</v>
      </c>
      <c r="K24" s="170"/>
      <c r="L24" s="170">
        <v>397.23035129695927</v>
      </c>
      <c r="M24" s="170">
        <v>324.05627295930589</v>
      </c>
      <c r="N24" s="170">
        <v>73.174078337653455</v>
      </c>
      <c r="O24" s="170"/>
      <c r="P24" s="170">
        <v>7.1566072850501685</v>
      </c>
      <c r="Q24" s="170">
        <v>7.1566072850501685</v>
      </c>
      <c r="R24" s="170">
        <v>0</v>
      </c>
      <c r="S24" s="170"/>
      <c r="T24" s="170">
        <v>681.93840419982371</v>
      </c>
      <c r="U24" s="170">
        <v>220.10487964267728</v>
      </c>
      <c r="V24" s="170">
        <v>461.83352455714714</v>
      </c>
      <c r="W24" s="170"/>
      <c r="X24" s="170">
        <v>0</v>
      </c>
      <c r="Y24" s="170">
        <v>0</v>
      </c>
      <c r="Z24" s="170">
        <v>0</v>
      </c>
    </row>
    <row r="25" spans="1:27" x14ac:dyDescent="0.2">
      <c r="A25" s="115" t="s">
        <v>518</v>
      </c>
      <c r="B25" s="170">
        <v>4972.9101425141271</v>
      </c>
      <c r="C25" s="170">
        <v>3764.4160530813051</v>
      </c>
      <c r="D25" s="170">
        <v>1293.5321260280946</v>
      </c>
      <c r="E25" s="170">
        <v>624.01262459270561</v>
      </c>
      <c r="F25" s="170">
        <v>669.51950143539159</v>
      </c>
      <c r="G25" s="170"/>
      <c r="H25" s="170">
        <v>979.63339965472187</v>
      </c>
      <c r="I25" s="170">
        <v>550.9721298608074</v>
      </c>
      <c r="J25" s="170">
        <v>428.66126979391811</v>
      </c>
      <c r="K25" s="170"/>
      <c r="L25" s="170">
        <v>493.28596427986781</v>
      </c>
      <c r="M25" s="170">
        <v>322.87461410016567</v>
      </c>
      <c r="N25" s="170">
        <v>170.41135017970058</v>
      </c>
      <c r="O25" s="170"/>
      <c r="P25" s="170">
        <v>30.787441163738787</v>
      </c>
      <c r="Q25" s="170">
        <v>27.928355044179387</v>
      </c>
      <c r="R25" s="170">
        <v>2.8590861195594006</v>
      </c>
      <c r="S25" s="170"/>
      <c r="T25" s="170">
        <v>965.75647088123469</v>
      </c>
      <c r="U25" s="170">
        <v>357.70385923457843</v>
      </c>
      <c r="V25" s="170">
        <v>608.05261164665944</v>
      </c>
      <c r="W25" s="170"/>
      <c r="X25" s="170">
        <v>1.4206510736280342</v>
      </c>
      <c r="Y25" s="170">
        <v>0</v>
      </c>
      <c r="Z25" s="170">
        <v>1.4206510736280342</v>
      </c>
      <c r="AA25" s="95"/>
    </row>
    <row r="26" spans="1:27" x14ac:dyDescent="0.2">
      <c r="A26" s="114" t="s">
        <v>519</v>
      </c>
      <c r="B26" s="171">
        <v>33807.563786629908</v>
      </c>
      <c r="C26" s="171">
        <v>26338.15056481104</v>
      </c>
      <c r="D26" s="171">
        <v>8789.806620395113</v>
      </c>
      <c r="E26" s="171">
        <v>3483.2688774126518</v>
      </c>
      <c r="F26" s="171">
        <v>5306.5377429827986</v>
      </c>
      <c r="G26" s="171"/>
      <c r="H26" s="171">
        <v>8604.3337668162767</v>
      </c>
      <c r="I26" s="171">
        <v>4925.420921869656</v>
      </c>
      <c r="J26" s="171">
        <v>3678.9128449470263</v>
      </c>
      <c r="K26" s="171"/>
      <c r="L26" s="171">
        <v>5572.5503318150386</v>
      </c>
      <c r="M26" s="171">
        <v>4225.6724041160232</v>
      </c>
      <c r="N26" s="171">
        <v>1346.8779276991058</v>
      </c>
      <c r="O26" s="171"/>
      <c r="P26" s="171">
        <v>392.09380929631266</v>
      </c>
      <c r="Q26" s="171">
        <v>328.85770507219394</v>
      </c>
      <c r="R26" s="171">
        <v>63.236104224118264</v>
      </c>
      <c r="S26" s="171"/>
      <c r="T26" s="171">
        <v>2976.5247343324863</v>
      </c>
      <c r="U26" s="171">
        <v>905.82834413954413</v>
      </c>
      <c r="V26" s="171">
        <v>2070.6963901929157</v>
      </c>
      <c r="W26" s="171"/>
      <c r="X26" s="171">
        <v>2.8413021472560684</v>
      </c>
      <c r="Y26" s="171">
        <v>1.4206510736280342</v>
      </c>
      <c r="Z26" s="171">
        <v>1.4206510736280342</v>
      </c>
      <c r="AA26" s="95"/>
    </row>
    <row r="27" spans="1:27" x14ac:dyDescent="0.2">
      <c r="A27" s="115" t="s">
        <v>519</v>
      </c>
      <c r="B27" s="170">
        <v>29213.914105912525</v>
      </c>
      <c r="C27" s="170">
        <v>23264.732637797821</v>
      </c>
      <c r="D27" s="170">
        <v>7467.7490417013069</v>
      </c>
      <c r="E27" s="170">
        <v>2800.3921174802363</v>
      </c>
      <c r="F27" s="170">
        <v>4667.356924221358</v>
      </c>
      <c r="G27" s="170"/>
      <c r="H27" s="170">
        <v>7868.4359075635157</v>
      </c>
      <c r="I27" s="170">
        <v>4401.7659442952427</v>
      </c>
      <c r="J27" s="170">
        <v>3466.6699632686546</v>
      </c>
      <c r="K27" s="170"/>
      <c r="L27" s="170">
        <v>5220.44614328432</v>
      </c>
      <c r="M27" s="170">
        <v>3908.0015499239066</v>
      </c>
      <c r="N27" s="170">
        <v>1312.4445933604884</v>
      </c>
      <c r="O27" s="170"/>
      <c r="P27" s="170">
        <v>357.44856626778818</v>
      </c>
      <c r="Q27" s="170">
        <v>294.21246204366946</v>
      </c>
      <c r="R27" s="170">
        <v>63.236104224118264</v>
      </c>
      <c r="S27" s="170"/>
      <c r="T27" s="170">
        <v>2347.8116768278192</v>
      </c>
      <c r="U27" s="170">
        <v>669.93263469771557</v>
      </c>
      <c r="V27" s="170">
        <v>1677.8790421300937</v>
      </c>
      <c r="W27" s="170"/>
      <c r="X27" s="170">
        <v>2.8413021472560684</v>
      </c>
      <c r="Y27" s="170">
        <v>1.4206510736280342</v>
      </c>
      <c r="Z27" s="170">
        <v>1.4206510736280342</v>
      </c>
    </row>
    <row r="28" spans="1:27" x14ac:dyDescent="0.2">
      <c r="A28" s="115" t="s">
        <v>520</v>
      </c>
      <c r="B28" s="170">
        <v>1760.9414161635968</v>
      </c>
      <c r="C28" s="170">
        <v>1238.2849567190242</v>
      </c>
      <c r="D28" s="170">
        <v>526.29340378990037</v>
      </c>
      <c r="E28" s="170">
        <v>252.63840228144485</v>
      </c>
      <c r="F28" s="170">
        <v>273.65500150845503</v>
      </c>
      <c r="G28" s="170"/>
      <c r="H28" s="170">
        <v>320.89679881701966</v>
      </c>
      <c r="I28" s="170">
        <v>218.77839551723483</v>
      </c>
      <c r="J28" s="170">
        <v>102.11840329978489</v>
      </c>
      <c r="K28" s="170"/>
      <c r="L28" s="170">
        <v>157.356725244747</v>
      </c>
      <c r="M28" s="170">
        <v>140.25406146656738</v>
      </c>
      <c r="N28" s="170">
        <v>17.102663778179576</v>
      </c>
      <c r="O28" s="170"/>
      <c r="P28" s="170">
        <v>15.875294482179104</v>
      </c>
      <c r="Q28" s="170">
        <v>15.875294482179104</v>
      </c>
      <c r="R28" s="170">
        <v>0</v>
      </c>
      <c r="S28" s="170"/>
      <c r="T28" s="170">
        <v>217.86273438518188</v>
      </c>
      <c r="U28" s="170">
        <v>87.277705647837138</v>
      </c>
      <c r="V28" s="170">
        <v>130.58502873734497</v>
      </c>
      <c r="W28" s="170"/>
      <c r="X28" s="170">
        <v>0</v>
      </c>
      <c r="Y28" s="170">
        <v>0</v>
      </c>
      <c r="Z28" s="170">
        <v>0</v>
      </c>
    </row>
    <row r="29" spans="1:27" x14ac:dyDescent="0.2">
      <c r="A29" s="115" t="s">
        <v>521</v>
      </c>
      <c r="B29" s="170">
        <v>2832.7082645522128</v>
      </c>
      <c r="C29" s="170">
        <v>1835.1329702916382</v>
      </c>
      <c r="D29" s="170">
        <v>795.76417490401741</v>
      </c>
      <c r="E29" s="170">
        <v>430.238357650963</v>
      </c>
      <c r="F29" s="170">
        <v>365.52581725305703</v>
      </c>
      <c r="G29" s="170"/>
      <c r="H29" s="170">
        <v>415.00106043581468</v>
      </c>
      <c r="I29" s="170">
        <v>304.87658205723062</v>
      </c>
      <c r="J29" s="170">
        <v>110.12447837858339</v>
      </c>
      <c r="K29" s="170"/>
      <c r="L29" s="170">
        <v>194.74746328599213</v>
      </c>
      <c r="M29" s="170">
        <v>177.41679272555427</v>
      </c>
      <c r="N29" s="170">
        <v>17.330670560437877</v>
      </c>
      <c r="O29" s="170"/>
      <c r="P29" s="170">
        <v>18.769948546345173</v>
      </c>
      <c r="Q29" s="170">
        <v>18.769948546345173</v>
      </c>
      <c r="R29" s="170">
        <v>0</v>
      </c>
      <c r="S29" s="170"/>
      <c r="T29" s="170">
        <v>410.85032311947401</v>
      </c>
      <c r="U29" s="170">
        <v>148.61800379399344</v>
      </c>
      <c r="V29" s="170">
        <v>262.2323193254802</v>
      </c>
      <c r="W29" s="170"/>
      <c r="X29" s="170">
        <v>0</v>
      </c>
      <c r="Y29" s="170">
        <v>0</v>
      </c>
      <c r="Z29" s="170">
        <v>0</v>
      </c>
      <c r="AA29" s="95"/>
    </row>
    <row r="30" spans="1:27" x14ac:dyDescent="0.2">
      <c r="A30" s="114" t="s">
        <v>522</v>
      </c>
      <c r="B30" s="171">
        <v>9606.9214359482648</v>
      </c>
      <c r="C30" s="171">
        <v>7150.4370414159957</v>
      </c>
      <c r="D30" s="171">
        <v>1827.8022548032491</v>
      </c>
      <c r="E30" s="171">
        <v>748.32921864719924</v>
      </c>
      <c r="F30" s="171">
        <v>1079.4730361560473</v>
      </c>
      <c r="G30" s="171"/>
      <c r="H30" s="171">
        <v>2343.0123499945335</v>
      </c>
      <c r="I30" s="171">
        <v>1253.0414875435822</v>
      </c>
      <c r="J30" s="171">
        <v>1089.9708624509474</v>
      </c>
      <c r="K30" s="171"/>
      <c r="L30" s="171">
        <v>2028.7210094203008</v>
      </c>
      <c r="M30" s="171">
        <v>1355.9127479763504</v>
      </c>
      <c r="N30" s="171">
        <v>672.80826144395508</v>
      </c>
      <c r="O30" s="171"/>
      <c r="P30" s="171">
        <v>166.40827033523215</v>
      </c>
      <c r="Q30" s="171">
        <v>141.98479548822985</v>
      </c>
      <c r="R30" s="171">
        <v>24.423474847002371</v>
      </c>
      <c r="S30" s="171"/>
      <c r="T30" s="171">
        <v>783.07250578934895</v>
      </c>
      <c r="U30" s="171">
        <v>282.31138286226229</v>
      </c>
      <c r="V30" s="171">
        <v>500.76112292708973</v>
      </c>
      <c r="W30" s="171"/>
      <c r="X30" s="171">
        <v>1.4206510736280342</v>
      </c>
      <c r="Y30" s="171">
        <v>0</v>
      </c>
      <c r="Z30" s="171">
        <v>1.4206510736280342</v>
      </c>
      <c r="AA30" s="95"/>
    </row>
    <row r="31" spans="1:27" x14ac:dyDescent="0.2">
      <c r="A31" s="115" t="s">
        <v>522</v>
      </c>
      <c r="B31" s="170">
        <v>9606.9214359482648</v>
      </c>
      <c r="C31" s="170">
        <v>7150.4370414159957</v>
      </c>
      <c r="D31" s="170">
        <v>1827.8022548032491</v>
      </c>
      <c r="E31" s="170">
        <v>748.32921864719924</v>
      </c>
      <c r="F31" s="170">
        <v>1079.4730361560473</v>
      </c>
      <c r="G31" s="170"/>
      <c r="H31" s="170">
        <v>2343.0123499945335</v>
      </c>
      <c r="I31" s="170">
        <v>1253.0414875435822</v>
      </c>
      <c r="J31" s="170">
        <v>1089.9708624509474</v>
      </c>
      <c r="K31" s="170"/>
      <c r="L31" s="170">
        <v>2028.7210094203008</v>
      </c>
      <c r="M31" s="170">
        <v>1355.9127479763504</v>
      </c>
      <c r="N31" s="170">
        <v>672.80826144395508</v>
      </c>
      <c r="O31" s="170"/>
      <c r="P31" s="170">
        <v>166.40827033523215</v>
      </c>
      <c r="Q31" s="170">
        <v>141.98479548822985</v>
      </c>
      <c r="R31" s="170">
        <v>24.423474847002371</v>
      </c>
      <c r="S31" s="170"/>
      <c r="T31" s="170">
        <v>783.07250578934895</v>
      </c>
      <c r="U31" s="170">
        <v>282.31138286226229</v>
      </c>
      <c r="V31" s="170">
        <v>500.76112292708973</v>
      </c>
      <c r="W31" s="170"/>
      <c r="X31" s="170">
        <v>1.4206510736280342</v>
      </c>
      <c r="Y31" s="170">
        <v>0</v>
      </c>
      <c r="Z31" s="170">
        <v>1.4206510736280342</v>
      </c>
    </row>
    <row r="32" spans="1:27" x14ac:dyDescent="0.2">
      <c r="A32" s="114" t="s">
        <v>523</v>
      </c>
      <c r="B32" s="171">
        <v>8215.9803485138</v>
      </c>
      <c r="C32" s="171">
        <v>5755.6516712739485</v>
      </c>
      <c r="D32" s="171">
        <v>2059.3776583142389</v>
      </c>
      <c r="E32" s="171">
        <v>1203.4334836679893</v>
      </c>
      <c r="F32" s="171">
        <v>855.94417464624667</v>
      </c>
      <c r="G32" s="171"/>
      <c r="H32" s="171">
        <v>1091.8221294366153</v>
      </c>
      <c r="I32" s="171">
        <v>770.96502270856899</v>
      </c>
      <c r="J32" s="171">
        <v>320.85710672804765</v>
      </c>
      <c r="K32" s="171"/>
      <c r="L32" s="171">
        <v>390.00146441091806</v>
      </c>
      <c r="M32" s="171">
        <v>326.5431031356672</v>
      </c>
      <c r="N32" s="171">
        <v>63.458361275250283</v>
      </c>
      <c r="O32" s="171"/>
      <c r="P32" s="171">
        <v>17.41310047120281</v>
      </c>
      <c r="Q32" s="171">
        <v>17.41310047120281</v>
      </c>
      <c r="R32" s="171">
        <v>0</v>
      </c>
      <c r="S32" s="171"/>
      <c r="T32" s="171">
        <v>2197.0373186410884</v>
      </c>
      <c r="U32" s="171">
        <v>1072.5990365764383</v>
      </c>
      <c r="V32" s="171">
        <v>1124.4382820646497</v>
      </c>
      <c r="W32" s="171"/>
      <c r="X32" s="171">
        <v>0</v>
      </c>
      <c r="Y32" s="171">
        <v>0</v>
      </c>
      <c r="Z32" s="171">
        <v>0</v>
      </c>
      <c r="AA32" s="95"/>
    </row>
    <row r="33" spans="1:27" x14ac:dyDescent="0.2">
      <c r="A33" s="115" t="s">
        <v>523</v>
      </c>
      <c r="B33" s="170">
        <v>5226.8782914405665</v>
      </c>
      <c r="C33" s="170">
        <v>3703.9379631061747</v>
      </c>
      <c r="D33" s="170">
        <v>1474.8320689845903</v>
      </c>
      <c r="E33" s="170">
        <v>827.76590544555927</v>
      </c>
      <c r="F33" s="170">
        <v>647.06616353903212</v>
      </c>
      <c r="G33" s="170"/>
      <c r="H33" s="170">
        <v>783.21092283144571</v>
      </c>
      <c r="I33" s="170">
        <v>553.31082785523108</v>
      </c>
      <c r="J33" s="170">
        <v>229.90009497621526</v>
      </c>
      <c r="K33" s="170"/>
      <c r="L33" s="170">
        <v>286.47627493529529</v>
      </c>
      <c r="M33" s="170">
        <v>235.87490921191065</v>
      </c>
      <c r="N33" s="170">
        <v>50.601365723384646</v>
      </c>
      <c r="O33" s="170"/>
      <c r="P33" s="170">
        <v>14.512799396260943</v>
      </c>
      <c r="Q33" s="170">
        <v>14.512799396260943</v>
      </c>
      <c r="R33" s="170">
        <v>0</v>
      </c>
      <c r="S33" s="170"/>
      <c r="T33" s="170">
        <v>1144.9058969585599</v>
      </c>
      <c r="U33" s="170">
        <v>491.20199586646885</v>
      </c>
      <c r="V33" s="170">
        <v>653.70390109209586</v>
      </c>
      <c r="W33" s="170"/>
      <c r="X33" s="170">
        <v>0</v>
      </c>
      <c r="Y33" s="170">
        <v>0</v>
      </c>
      <c r="Z33" s="170">
        <v>0</v>
      </c>
    </row>
    <row r="34" spans="1:27" x14ac:dyDescent="0.2">
      <c r="A34" s="115" t="s">
        <v>538</v>
      </c>
      <c r="B34" s="170">
        <v>2989.1020570734372</v>
      </c>
      <c r="C34" s="170">
        <v>2051.7137081679075</v>
      </c>
      <c r="D34" s="170">
        <v>584.54558932964915</v>
      </c>
      <c r="E34" s="170">
        <v>375.66757822243324</v>
      </c>
      <c r="F34" s="170">
        <v>208.87801110721517</v>
      </c>
      <c r="G34" s="170"/>
      <c r="H34" s="170">
        <v>308.61120660517093</v>
      </c>
      <c r="I34" s="170">
        <v>217.65419485333874</v>
      </c>
      <c r="J34" s="170">
        <v>90.95701175183207</v>
      </c>
      <c r="K34" s="170"/>
      <c r="L34" s="170">
        <v>103.52518947562191</v>
      </c>
      <c r="M34" s="170">
        <v>90.668193923756263</v>
      </c>
      <c r="N34" s="170">
        <v>12.856995551865639</v>
      </c>
      <c r="O34" s="170"/>
      <c r="P34" s="170">
        <v>2.9003010749418676</v>
      </c>
      <c r="Q34" s="170">
        <v>2.9003010749418676</v>
      </c>
      <c r="R34" s="170">
        <v>0</v>
      </c>
      <c r="S34" s="170"/>
      <c r="T34" s="170">
        <v>1052.1314216825288</v>
      </c>
      <c r="U34" s="170">
        <v>581.39704070997436</v>
      </c>
      <c r="V34" s="170">
        <v>470.7343809725586</v>
      </c>
      <c r="W34" s="170"/>
      <c r="X34" s="170">
        <v>0</v>
      </c>
      <c r="Y34" s="170">
        <v>0</v>
      </c>
      <c r="Z34" s="170">
        <v>0</v>
      </c>
    </row>
    <row r="35" spans="1:27" x14ac:dyDescent="0.2">
      <c r="A35" s="114" t="s">
        <v>524</v>
      </c>
      <c r="B35" s="171">
        <v>4455.4982212196182</v>
      </c>
      <c r="C35" s="171">
        <v>3044.6614803656698</v>
      </c>
      <c r="D35" s="171">
        <v>1265.2492620218982</v>
      </c>
      <c r="E35" s="171">
        <v>738.58825471178</v>
      </c>
      <c r="F35" s="171">
        <v>526.6610073101225</v>
      </c>
      <c r="G35" s="171"/>
      <c r="H35" s="171">
        <v>837.00988730694792</v>
      </c>
      <c r="I35" s="171">
        <v>654.40634303711795</v>
      </c>
      <c r="J35" s="171">
        <v>182.60354426983091</v>
      </c>
      <c r="K35" s="171"/>
      <c r="L35" s="171">
        <v>262.22868399740616</v>
      </c>
      <c r="M35" s="171">
        <v>225.96471331606767</v>
      </c>
      <c r="N35" s="171">
        <v>36.263970681338577</v>
      </c>
      <c r="O35" s="171"/>
      <c r="P35" s="171">
        <v>3.1027982229791391</v>
      </c>
      <c r="Q35" s="171">
        <v>3.1027982229791391</v>
      </c>
      <c r="R35" s="171">
        <v>0</v>
      </c>
      <c r="S35" s="171"/>
      <c r="T35" s="171">
        <v>677.07084881642584</v>
      </c>
      <c r="U35" s="171">
        <v>274.26049811244553</v>
      </c>
      <c r="V35" s="171">
        <v>402.81035070398173</v>
      </c>
      <c r="W35" s="171"/>
      <c r="X35" s="171">
        <v>0</v>
      </c>
      <c r="Y35" s="171">
        <v>0</v>
      </c>
      <c r="Z35" s="171">
        <v>0</v>
      </c>
      <c r="AA35" s="95"/>
    </row>
    <row r="36" spans="1:27" x14ac:dyDescent="0.2">
      <c r="A36" s="115" t="s">
        <v>524</v>
      </c>
      <c r="B36" s="170">
        <v>4455.4982212196182</v>
      </c>
      <c r="C36" s="170">
        <v>3044.6614803656698</v>
      </c>
      <c r="D36" s="170">
        <v>1265.2492620218982</v>
      </c>
      <c r="E36" s="170">
        <v>738.58825471178</v>
      </c>
      <c r="F36" s="170">
        <v>526.6610073101225</v>
      </c>
      <c r="G36" s="170"/>
      <c r="H36" s="170">
        <v>837.00988730694792</v>
      </c>
      <c r="I36" s="170">
        <v>654.40634303711795</v>
      </c>
      <c r="J36" s="170">
        <v>182.60354426983091</v>
      </c>
      <c r="K36" s="170"/>
      <c r="L36" s="170">
        <v>262.22868399740616</v>
      </c>
      <c r="M36" s="170">
        <v>225.96471331606767</v>
      </c>
      <c r="N36" s="170">
        <v>36.263970681338577</v>
      </c>
      <c r="O36" s="170"/>
      <c r="P36" s="170">
        <v>3.1027982229791391</v>
      </c>
      <c r="Q36" s="170">
        <v>3.1027982229791391</v>
      </c>
      <c r="R36" s="170">
        <v>0</v>
      </c>
      <c r="S36" s="170"/>
      <c r="T36" s="170">
        <v>677.07084881642584</v>
      </c>
      <c r="U36" s="170">
        <v>274.26049811244553</v>
      </c>
      <c r="V36" s="170">
        <v>402.81035070398173</v>
      </c>
      <c r="W36" s="170"/>
      <c r="X36" s="170">
        <v>0</v>
      </c>
      <c r="Y36" s="170">
        <v>0</v>
      </c>
      <c r="Z36" s="170">
        <v>0</v>
      </c>
    </row>
    <row r="37" spans="1:27" x14ac:dyDescent="0.2">
      <c r="A37" s="114" t="s">
        <v>525</v>
      </c>
      <c r="B37" s="171">
        <v>8552.8829526712616</v>
      </c>
      <c r="C37" s="171">
        <v>6438.6444875815187</v>
      </c>
      <c r="D37" s="171">
        <v>2067.2953658905676</v>
      </c>
      <c r="E37" s="171">
        <v>922.0455325190361</v>
      </c>
      <c r="F37" s="171">
        <v>1145.2498333715307</v>
      </c>
      <c r="G37" s="171"/>
      <c r="H37" s="171">
        <v>2215.9875679662687</v>
      </c>
      <c r="I37" s="171">
        <v>1286.5868557284548</v>
      </c>
      <c r="J37" s="171">
        <v>929.40071223781331</v>
      </c>
      <c r="K37" s="171"/>
      <c r="L37" s="171">
        <v>1081.5653429004797</v>
      </c>
      <c r="M37" s="171">
        <v>784.69347663981478</v>
      </c>
      <c r="N37" s="171">
        <v>296.8718662606675</v>
      </c>
      <c r="O37" s="171"/>
      <c r="P37" s="171">
        <v>48.361823827596389</v>
      </c>
      <c r="Q37" s="171">
        <v>41.181785559467095</v>
      </c>
      <c r="R37" s="171">
        <v>7.1800382681293016</v>
      </c>
      <c r="S37" s="171"/>
      <c r="T37" s="171">
        <v>1024.0137359231867</v>
      </c>
      <c r="U37" s="171">
        <v>371.13423665909204</v>
      </c>
      <c r="V37" s="171">
        <v>652.87949926409749</v>
      </c>
      <c r="W37" s="171"/>
      <c r="X37" s="171">
        <v>1.4206510736280342</v>
      </c>
      <c r="Y37" s="171">
        <v>1.4206510736280342</v>
      </c>
      <c r="Z37" s="171">
        <v>0</v>
      </c>
      <c r="AA37" s="95"/>
    </row>
    <row r="38" spans="1:27" x14ac:dyDescent="0.2">
      <c r="A38" s="115" t="s">
        <v>525</v>
      </c>
      <c r="B38" s="170">
        <v>8552.8829526712616</v>
      </c>
      <c r="C38" s="170">
        <v>6438.6444875815187</v>
      </c>
      <c r="D38" s="170">
        <v>2067.2953658905676</v>
      </c>
      <c r="E38" s="170">
        <v>922.0455325190361</v>
      </c>
      <c r="F38" s="170">
        <v>1145.2498333715307</v>
      </c>
      <c r="G38" s="170"/>
      <c r="H38" s="170">
        <v>2215.9875679662687</v>
      </c>
      <c r="I38" s="170">
        <v>1286.5868557284548</v>
      </c>
      <c r="J38" s="170">
        <v>929.40071223781331</v>
      </c>
      <c r="K38" s="170"/>
      <c r="L38" s="170">
        <v>1081.5653429004797</v>
      </c>
      <c r="M38" s="170">
        <v>784.69347663981478</v>
      </c>
      <c r="N38" s="170">
        <v>296.8718662606675</v>
      </c>
      <c r="O38" s="170"/>
      <c r="P38" s="170">
        <v>48.361823827596389</v>
      </c>
      <c r="Q38" s="170">
        <v>41.181785559467095</v>
      </c>
      <c r="R38" s="170">
        <v>7.1800382681293016</v>
      </c>
      <c r="S38" s="170"/>
      <c r="T38" s="170">
        <v>1024.0137359231867</v>
      </c>
      <c r="U38" s="170">
        <v>371.13423665909204</v>
      </c>
      <c r="V38" s="170">
        <v>652.87949926409749</v>
      </c>
      <c r="W38" s="170"/>
      <c r="X38" s="170">
        <v>1.4206510736280342</v>
      </c>
      <c r="Y38" s="170">
        <v>1.4206510736280342</v>
      </c>
      <c r="Z38" s="170">
        <v>0</v>
      </c>
    </row>
    <row r="39" spans="1:27" x14ac:dyDescent="0.2">
      <c r="A39" s="114" t="s">
        <v>526</v>
      </c>
      <c r="B39" s="171">
        <v>9220.272421049378</v>
      </c>
      <c r="C39" s="171">
        <v>7085.0828389060389</v>
      </c>
      <c r="D39" s="171">
        <v>2632.2413205881494</v>
      </c>
      <c r="E39" s="171">
        <v>1199.5993555651323</v>
      </c>
      <c r="F39" s="171">
        <v>1432.6419650230098</v>
      </c>
      <c r="G39" s="171"/>
      <c r="H39" s="171">
        <v>1947.5540688681779</v>
      </c>
      <c r="I39" s="171">
        <v>1235.8943501324022</v>
      </c>
      <c r="J39" s="171">
        <v>711.6597187357753</v>
      </c>
      <c r="K39" s="171"/>
      <c r="L39" s="171">
        <v>1056.0914503848667</v>
      </c>
      <c r="M39" s="171">
        <v>850.79991584937545</v>
      </c>
      <c r="N39" s="171">
        <v>205.29153453549281</v>
      </c>
      <c r="O39" s="171"/>
      <c r="P39" s="171">
        <v>64.008455489759939</v>
      </c>
      <c r="Q39" s="171">
        <v>51.115891993287647</v>
      </c>
      <c r="R39" s="171">
        <v>12.892563496472302</v>
      </c>
      <c r="S39" s="171"/>
      <c r="T39" s="171">
        <v>1382.3462414281414</v>
      </c>
      <c r="U39" s="171">
        <v>502.12251612120917</v>
      </c>
      <c r="V39" s="171">
        <v>880.22372530693656</v>
      </c>
      <c r="W39" s="171"/>
      <c r="X39" s="171">
        <v>2.8413021472560684</v>
      </c>
      <c r="Y39" s="171">
        <v>2.8413021472560684</v>
      </c>
      <c r="Z39" s="171">
        <v>0</v>
      </c>
      <c r="AA39" s="95"/>
    </row>
    <row r="40" spans="1:27" x14ac:dyDescent="0.2">
      <c r="A40" s="115" t="s">
        <v>527</v>
      </c>
      <c r="B40" s="170">
        <v>3429.3735737452334</v>
      </c>
      <c r="C40" s="170">
        <v>2484.242246755447</v>
      </c>
      <c r="D40" s="170">
        <v>945.51267034741954</v>
      </c>
      <c r="E40" s="170">
        <v>426.84012201001843</v>
      </c>
      <c r="F40" s="170">
        <v>518.67254833740606</v>
      </c>
      <c r="G40" s="170"/>
      <c r="H40" s="170">
        <v>578.77122921609237</v>
      </c>
      <c r="I40" s="170">
        <v>384.79489061930155</v>
      </c>
      <c r="J40" s="170">
        <v>193.97633859679027</v>
      </c>
      <c r="K40" s="170"/>
      <c r="L40" s="170">
        <v>351.43453378897556</v>
      </c>
      <c r="M40" s="170">
        <v>286.60737437927395</v>
      </c>
      <c r="N40" s="170">
        <v>64.82715940970148</v>
      </c>
      <c r="O40" s="170"/>
      <c r="P40" s="170">
        <v>10.259405508029307</v>
      </c>
      <c r="Q40" s="170">
        <v>5.9618843425385402</v>
      </c>
      <c r="R40" s="170">
        <v>4.2975211654907675</v>
      </c>
      <c r="S40" s="170"/>
      <c r="T40" s="170">
        <v>598.2644078949296</v>
      </c>
      <c r="U40" s="170">
        <v>245.49253243409652</v>
      </c>
      <c r="V40" s="170">
        <v>352.77187546083434</v>
      </c>
      <c r="W40" s="170"/>
      <c r="X40" s="170">
        <v>0</v>
      </c>
      <c r="Y40" s="170">
        <v>0</v>
      </c>
      <c r="Z40" s="170">
        <v>0</v>
      </c>
    </row>
    <row r="41" spans="1:27" x14ac:dyDescent="0.2">
      <c r="A41" s="115" t="s">
        <v>528</v>
      </c>
      <c r="B41" s="170">
        <v>5790.8988473045074</v>
      </c>
      <c r="C41" s="170">
        <v>4600.8405921508711</v>
      </c>
      <c r="D41" s="170">
        <v>1686.7286502407226</v>
      </c>
      <c r="E41" s="170">
        <v>772.75923355511816</v>
      </c>
      <c r="F41" s="170">
        <v>913.96941668560498</v>
      </c>
      <c r="G41" s="170"/>
      <c r="H41" s="170">
        <v>1368.7828396520863</v>
      </c>
      <c r="I41" s="170">
        <v>851.09945951310317</v>
      </c>
      <c r="J41" s="170">
        <v>517.68338013898642</v>
      </c>
      <c r="K41" s="170"/>
      <c r="L41" s="170">
        <v>704.65691659589459</v>
      </c>
      <c r="M41" s="170">
        <v>564.1925414701044</v>
      </c>
      <c r="N41" s="170">
        <v>140.46437512579161</v>
      </c>
      <c r="O41" s="170"/>
      <c r="P41" s="170">
        <v>53.749049981730636</v>
      </c>
      <c r="Q41" s="170">
        <v>45.154007650749108</v>
      </c>
      <c r="R41" s="170">
        <v>8.5950423309815349</v>
      </c>
      <c r="S41" s="170"/>
      <c r="T41" s="170">
        <v>784.08183353321704</v>
      </c>
      <c r="U41" s="170">
        <v>256.62998368711175</v>
      </c>
      <c r="V41" s="170">
        <v>527.45184984610717</v>
      </c>
      <c r="W41" s="170"/>
      <c r="X41" s="170">
        <v>2.8413021472560684</v>
      </c>
      <c r="Y41" s="170">
        <v>2.8413021472560684</v>
      </c>
      <c r="Z41" s="170">
        <v>0</v>
      </c>
    </row>
    <row r="42" spans="1:27" x14ac:dyDescent="0.2">
      <c r="A42" s="114" t="s">
        <v>529</v>
      </c>
      <c r="B42" s="171">
        <v>6011.7542171947589</v>
      </c>
      <c r="C42" s="171">
        <v>4186.6241138430578</v>
      </c>
      <c r="D42" s="171">
        <v>1335.5076990118544</v>
      </c>
      <c r="E42" s="171">
        <v>672.43823875643591</v>
      </c>
      <c r="F42" s="171">
        <v>663.069460255423</v>
      </c>
      <c r="G42" s="171"/>
      <c r="H42" s="171">
        <v>1150.8491766785371</v>
      </c>
      <c r="I42" s="171">
        <v>702.07496467629596</v>
      </c>
      <c r="J42" s="171">
        <v>448.77421200224506</v>
      </c>
      <c r="K42" s="171"/>
      <c r="L42" s="171">
        <v>464.16045092435803</v>
      </c>
      <c r="M42" s="171">
        <v>331.50588041351131</v>
      </c>
      <c r="N42" s="171">
        <v>132.65457051084599</v>
      </c>
      <c r="O42" s="171"/>
      <c r="P42" s="171">
        <v>20.451252755720343</v>
      </c>
      <c r="Q42" s="171">
        <v>17.592166636160947</v>
      </c>
      <c r="R42" s="171">
        <v>2.8590861195594006</v>
      </c>
      <c r="S42" s="171"/>
      <c r="T42" s="171">
        <v>1212.8142323253335</v>
      </c>
      <c r="U42" s="171">
        <v>505.18938938030288</v>
      </c>
      <c r="V42" s="171">
        <v>707.62484294503702</v>
      </c>
      <c r="W42" s="171"/>
      <c r="X42" s="171">
        <v>2.8413021472560684</v>
      </c>
      <c r="Y42" s="171">
        <v>2.8413021472560684</v>
      </c>
      <c r="Z42" s="171">
        <v>0</v>
      </c>
      <c r="AA42" s="95"/>
    </row>
    <row r="43" spans="1:27" x14ac:dyDescent="0.2">
      <c r="A43" s="115" t="s">
        <v>529</v>
      </c>
      <c r="B43" s="170">
        <v>6011.7542171947589</v>
      </c>
      <c r="C43" s="170">
        <v>4186.6241138430578</v>
      </c>
      <c r="D43" s="170">
        <v>1335.5076990118544</v>
      </c>
      <c r="E43" s="170">
        <v>672.43823875643591</v>
      </c>
      <c r="F43" s="170">
        <v>663.069460255423</v>
      </c>
      <c r="G43" s="170"/>
      <c r="H43" s="170">
        <v>1150.8491766785371</v>
      </c>
      <c r="I43" s="170">
        <v>702.07496467629596</v>
      </c>
      <c r="J43" s="170">
        <v>448.77421200224506</v>
      </c>
      <c r="K43" s="170"/>
      <c r="L43" s="170">
        <v>464.16045092435803</v>
      </c>
      <c r="M43" s="170">
        <v>331.50588041351131</v>
      </c>
      <c r="N43" s="170">
        <v>132.65457051084599</v>
      </c>
      <c r="O43" s="170"/>
      <c r="P43" s="170">
        <v>20.451252755720343</v>
      </c>
      <c r="Q43" s="170">
        <v>17.592166636160947</v>
      </c>
      <c r="R43" s="170">
        <v>2.8590861195594006</v>
      </c>
      <c r="S43" s="170"/>
      <c r="T43" s="170">
        <v>1212.8142323253335</v>
      </c>
      <c r="U43" s="170">
        <v>505.18938938030288</v>
      </c>
      <c r="V43" s="170">
        <v>707.62484294503702</v>
      </c>
      <c r="W43" s="170"/>
      <c r="X43" s="170">
        <v>2.8413021472560684</v>
      </c>
      <c r="Y43" s="170">
        <v>2.8413021472560684</v>
      </c>
      <c r="Z43" s="170">
        <v>0</v>
      </c>
      <c r="AA43" s="95"/>
    </row>
    <row r="44" spans="1:27" x14ac:dyDescent="0.2">
      <c r="B44" s="806"/>
      <c r="C44" s="806"/>
      <c r="D44" s="806"/>
      <c r="E44" s="806"/>
      <c r="F44" s="806"/>
      <c r="G44" s="806"/>
      <c r="H44" s="806"/>
      <c r="I44" s="806"/>
      <c r="J44" s="806"/>
      <c r="K44" s="806"/>
      <c r="L44" s="806"/>
      <c r="M44" s="806"/>
      <c r="N44" s="806"/>
      <c r="O44" s="806"/>
      <c r="P44" s="806"/>
      <c r="Q44" s="806"/>
      <c r="R44" s="806"/>
      <c r="S44" s="806"/>
      <c r="T44" s="806"/>
      <c r="U44" s="806"/>
      <c r="V44" s="806"/>
      <c r="W44" s="806"/>
      <c r="X44" s="806"/>
      <c r="Y44" s="806"/>
      <c r="Z44" s="806"/>
    </row>
    <row r="45" spans="1:27" x14ac:dyDescent="0.2">
      <c r="B45" s="806"/>
      <c r="C45" s="806"/>
      <c r="D45" s="806"/>
      <c r="E45" s="806"/>
      <c r="F45" s="806"/>
      <c r="G45" s="806"/>
      <c r="H45" s="806"/>
      <c r="I45" s="806"/>
      <c r="J45" s="806"/>
      <c r="K45" s="806"/>
      <c r="L45" s="806"/>
      <c r="M45" s="806"/>
      <c r="N45" s="806"/>
      <c r="O45" s="806"/>
      <c r="P45" s="806"/>
      <c r="Q45" s="806"/>
      <c r="R45" s="806"/>
      <c r="S45" s="806"/>
      <c r="T45" s="806"/>
      <c r="U45" s="806"/>
      <c r="V45" s="806"/>
      <c r="W45" s="806"/>
      <c r="X45" s="806"/>
      <c r="Y45" s="806"/>
      <c r="Z45" s="806"/>
    </row>
    <row r="46" spans="1:27" x14ac:dyDescent="0.2">
      <c r="A46" s="95"/>
      <c r="B46" s="95"/>
      <c r="C46" s="95"/>
      <c r="D46" s="419"/>
      <c r="E46" s="419"/>
      <c r="F46" s="419"/>
      <c r="G46" s="419"/>
      <c r="H46" s="419"/>
      <c r="I46" s="419"/>
      <c r="J46" s="419"/>
      <c r="K46" s="419"/>
      <c r="L46" s="419"/>
      <c r="M46" s="419"/>
      <c r="N46" s="419"/>
      <c r="O46" s="419"/>
      <c r="P46" s="419"/>
      <c r="Q46" s="419"/>
      <c r="R46" s="419"/>
      <c r="S46" s="419"/>
      <c r="T46" s="419"/>
      <c r="U46" s="419"/>
      <c r="V46" s="419"/>
      <c r="W46" s="419"/>
      <c r="X46" s="419"/>
      <c r="Y46" s="419"/>
      <c r="Z46" s="419"/>
      <c r="AA46" s="95"/>
    </row>
    <row r="48" spans="1:27" x14ac:dyDescent="0.2">
      <c r="A48" s="95"/>
      <c r="B48" s="95"/>
      <c r="C48" s="95"/>
      <c r="D48" s="419"/>
      <c r="E48" s="419"/>
      <c r="F48" s="419"/>
      <c r="G48" s="419"/>
      <c r="H48" s="419"/>
      <c r="I48" s="419"/>
      <c r="J48" s="419"/>
      <c r="K48" s="419"/>
      <c r="L48" s="419"/>
      <c r="M48" s="419"/>
      <c r="N48" s="419"/>
      <c r="O48" s="419"/>
      <c r="P48" s="419"/>
      <c r="Q48" s="419"/>
      <c r="R48" s="419"/>
      <c r="S48" s="419"/>
      <c r="T48" s="419"/>
      <c r="U48" s="419"/>
      <c r="V48" s="419"/>
      <c r="W48" s="419"/>
      <c r="X48" s="419"/>
      <c r="Y48" s="419"/>
      <c r="Z48" s="419"/>
      <c r="AA48" s="95"/>
    </row>
    <row r="50" spans="1:27" x14ac:dyDescent="0.2">
      <c r="A50" s="95"/>
      <c r="B50" s="95"/>
      <c r="C50" s="95"/>
      <c r="D50" s="419"/>
      <c r="E50" s="419"/>
      <c r="F50" s="419"/>
      <c r="G50" s="419"/>
      <c r="H50" s="419"/>
      <c r="I50" s="419"/>
      <c r="J50" s="419"/>
      <c r="K50" s="419"/>
      <c r="L50" s="419"/>
      <c r="M50" s="419"/>
      <c r="N50" s="419"/>
      <c r="O50" s="419"/>
      <c r="P50" s="419"/>
      <c r="Q50" s="419"/>
      <c r="R50" s="419"/>
      <c r="S50" s="419"/>
      <c r="T50" s="419"/>
      <c r="U50" s="419"/>
      <c r="V50" s="419"/>
      <c r="W50" s="419"/>
      <c r="X50" s="419"/>
      <c r="Y50" s="419"/>
      <c r="Z50" s="419"/>
      <c r="AA50" s="95"/>
    </row>
    <row r="52" spans="1:27" x14ac:dyDescent="0.2">
      <c r="A52" s="95"/>
      <c r="B52" s="95"/>
      <c r="C52" s="95"/>
      <c r="D52" s="419"/>
      <c r="E52" s="419"/>
      <c r="F52" s="419"/>
      <c r="G52" s="419"/>
      <c r="H52" s="419"/>
      <c r="I52" s="419"/>
      <c r="J52" s="419"/>
      <c r="K52" s="419"/>
      <c r="L52" s="419"/>
      <c r="M52" s="419"/>
      <c r="N52" s="419"/>
      <c r="O52" s="419"/>
      <c r="P52" s="419"/>
      <c r="Q52" s="419"/>
      <c r="R52" s="419"/>
      <c r="S52" s="419"/>
      <c r="T52" s="419"/>
      <c r="U52" s="419"/>
      <c r="V52" s="419"/>
      <c r="W52" s="419"/>
      <c r="X52" s="419"/>
      <c r="Y52" s="419"/>
      <c r="Z52" s="419"/>
      <c r="AA52" s="95"/>
    </row>
    <row r="54" spans="1:27" x14ac:dyDescent="0.2">
      <c r="A54" s="95"/>
      <c r="B54" s="95"/>
      <c r="C54" s="95"/>
      <c r="D54" s="419"/>
      <c r="E54" s="419"/>
      <c r="F54" s="419"/>
      <c r="G54" s="419"/>
      <c r="H54" s="419"/>
      <c r="I54" s="419"/>
      <c r="J54" s="419"/>
      <c r="K54" s="419"/>
      <c r="L54" s="419"/>
      <c r="M54" s="419"/>
      <c r="N54" s="419"/>
      <c r="O54" s="419"/>
      <c r="P54" s="419"/>
      <c r="Q54" s="419"/>
      <c r="R54" s="419"/>
      <c r="S54" s="419"/>
      <c r="T54" s="419"/>
      <c r="U54" s="419"/>
      <c r="V54" s="419"/>
      <c r="W54" s="419"/>
      <c r="X54" s="419"/>
      <c r="Y54" s="419"/>
      <c r="Z54" s="419"/>
      <c r="AA54" s="95"/>
    </row>
    <row r="56" spans="1:27" x14ac:dyDescent="0.2">
      <c r="A56" s="95"/>
      <c r="B56" s="95"/>
      <c r="C56" s="95"/>
      <c r="D56" s="419"/>
      <c r="E56" s="419"/>
      <c r="F56" s="419"/>
      <c r="G56" s="419"/>
      <c r="H56" s="419"/>
      <c r="I56" s="419"/>
      <c r="J56" s="419"/>
      <c r="K56" s="419"/>
      <c r="L56" s="419"/>
      <c r="M56" s="419"/>
      <c r="N56" s="419"/>
      <c r="O56" s="419"/>
      <c r="P56" s="419"/>
      <c r="Q56" s="419"/>
      <c r="R56" s="419"/>
      <c r="S56" s="419"/>
      <c r="T56" s="419"/>
      <c r="U56" s="419"/>
      <c r="V56" s="419"/>
      <c r="W56" s="419"/>
      <c r="X56" s="419"/>
      <c r="Y56" s="419"/>
      <c r="Z56" s="419"/>
      <c r="AA56" s="95"/>
    </row>
  </sheetData>
  <mergeCells count="11">
    <mergeCell ref="A2:A4"/>
    <mergeCell ref="A1:Z1"/>
    <mergeCell ref="D2:Z2"/>
    <mergeCell ref="H3:J3"/>
    <mergeCell ref="L3:N3"/>
    <mergeCell ref="T3:V3"/>
    <mergeCell ref="X3:Z3"/>
    <mergeCell ref="B2:B4"/>
    <mergeCell ref="C2:C4"/>
    <mergeCell ref="D3:F3"/>
    <mergeCell ref="P3:R3"/>
  </mergeCells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M57"/>
  <sheetViews>
    <sheetView zoomScale="110" zoomScaleNormal="110" workbookViewId="0">
      <selection activeCell="R9" sqref="R9"/>
    </sheetView>
  </sheetViews>
  <sheetFormatPr defaultRowHeight="12" x14ac:dyDescent="0.2"/>
  <cols>
    <col min="1" max="1" width="21.28515625" style="91" customWidth="1"/>
    <col min="2" max="4" width="11.140625" style="91" bestFit="1" customWidth="1"/>
    <col min="5" max="5" width="4.7109375" style="91" customWidth="1"/>
    <col min="6" max="8" width="11.140625" style="91" bestFit="1" customWidth="1"/>
    <col min="9" max="9" width="4.7109375" style="91" customWidth="1"/>
    <col min="10" max="12" width="9.28515625" style="951" bestFit="1" customWidth="1"/>
    <col min="13" max="13" width="11.28515625" style="420" customWidth="1"/>
    <col min="14" max="16384" width="9.140625" style="92"/>
  </cols>
  <sheetData>
    <row r="1" spans="1:13" ht="29.25" customHeight="1" x14ac:dyDescent="0.2">
      <c r="A1" s="577" t="s">
        <v>493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  <c r="M1" s="577"/>
    </row>
    <row r="2" spans="1:13" ht="23.25" customHeight="1" x14ac:dyDescent="0.2">
      <c r="A2" s="578" t="s">
        <v>489</v>
      </c>
      <c r="B2" s="580" t="s">
        <v>238</v>
      </c>
      <c r="C2" s="580"/>
      <c r="D2" s="580"/>
      <c r="E2" s="351"/>
      <c r="F2" s="580" t="s">
        <v>239</v>
      </c>
      <c r="G2" s="580"/>
      <c r="H2" s="580"/>
      <c r="I2" s="351"/>
      <c r="J2" s="943" t="s">
        <v>240</v>
      </c>
      <c r="K2" s="943"/>
      <c r="L2" s="943"/>
      <c r="M2" s="941" t="s">
        <v>210</v>
      </c>
    </row>
    <row r="3" spans="1:13" x14ac:dyDescent="0.2">
      <c r="A3" s="579"/>
      <c r="B3" s="932" t="s">
        <v>1</v>
      </c>
      <c r="C3" s="932" t="s">
        <v>2</v>
      </c>
      <c r="D3" s="932" t="s">
        <v>3</v>
      </c>
      <c r="E3" s="933"/>
      <c r="F3" s="934" t="s">
        <v>1</v>
      </c>
      <c r="G3" s="934" t="s">
        <v>2</v>
      </c>
      <c r="H3" s="934" t="s">
        <v>3</v>
      </c>
      <c r="I3" s="352"/>
      <c r="J3" s="944" t="s">
        <v>1</v>
      </c>
      <c r="K3" s="944" t="s">
        <v>2</v>
      </c>
      <c r="L3" s="944" t="s">
        <v>3</v>
      </c>
      <c r="M3" s="942"/>
    </row>
    <row r="4" spans="1:13" x14ac:dyDescent="0.2">
      <c r="A4" s="283" t="s">
        <v>507</v>
      </c>
      <c r="B4" s="926">
        <v>101545.91156675811</v>
      </c>
      <c r="C4" s="926">
        <v>51491.88704259834</v>
      </c>
      <c r="D4" s="926">
        <v>50054.024523976688</v>
      </c>
      <c r="E4" s="927"/>
      <c r="F4" s="926">
        <v>83149.892941085607</v>
      </c>
      <c r="G4" s="926">
        <v>41907.991028729455</v>
      </c>
      <c r="H4" s="926">
        <v>41241.901912269328</v>
      </c>
      <c r="I4" s="422"/>
      <c r="J4" s="945">
        <v>81.88403812445118</v>
      </c>
      <c r="K4" s="945">
        <v>81.38756110077172</v>
      </c>
      <c r="L4" s="945">
        <v>82.394777052381215</v>
      </c>
      <c r="M4" s="935">
        <v>1.0123755514723238</v>
      </c>
    </row>
    <row r="5" spans="1:13" x14ac:dyDescent="0.2">
      <c r="A5" s="17"/>
      <c r="B5" s="815"/>
      <c r="C5" s="815"/>
      <c r="D5" s="815"/>
      <c r="E5" s="816"/>
      <c r="F5" s="815"/>
      <c r="G5" s="815"/>
      <c r="H5" s="815"/>
      <c r="I5" s="423"/>
      <c r="J5" s="946"/>
      <c r="K5" s="946"/>
      <c r="L5" s="946"/>
      <c r="M5" s="936"/>
    </row>
    <row r="6" spans="1:13" x14ac:dyDescent="0.2">
      <c r="A6" s="293" t="s">
        <v>440</v>
      </c>
      <c r="B6" s="813"/>
      <c r="C6" s="813"/>
      <c r="D6" s="813"/>
      <c r="E6" s="814"/>
      <c r="F6" s="813"/>
      <c r="G6" s="813"/>
      <c r="H6" s="813"/>
      <c r="I6" s="422"/>
      <c r="J6" s="945"/>
      <c r="K6" s="945"/>
      <c r="L6" s="945"/>
      <c r="M6" s="935"/>
    </row>
    <row r="7" spans="1:13" x14ac:dyDescent="0.2">
      <c r="A7" s="113" t="s">
        <v>199</v>
      </c>
      <c r="B7" s="924">
        <v>77580.60920113411</v>
      </c>
      <c r="C7" s="924">
        <v>38905.722965185792</v>
      </c>
      <c r="D7" s="924">
        <v>38674.886235890634</v>
      </c>
      <c r="E7" s="925"/>
      <c r="F7" s="924">
        <v>64963.852304113396</v>
      </c>
      <c r="G7" s="924">
        <v>32424.216969735575</v>
      </c>
      <c r="H7" s="924">
        <v>32539.635334383154</v>
      </c>
      <c r="I7" s="424"/>
      <c r="J7" s="947">
        <v>83.73722889411296</v>
      </c>
      <c r="K7" s="947">
        <v>83.340481807145821</v>
      </c>
      <c r="L7" s="947">
        <v>84.136344024173894</v>
      </c>
      <c r="M7" s="937">
        <v>1.0095495274297759</v>
      </c>
    </row>
    <row r="8" spans="1:13" x14ac:dyDescent="0.2">
      <c r="A8" s="113" t="s">
        <v>5</v>
      </c>
      <c r="B8" s="924">
        <v>23965.30236550394</v>
      </c>
      <c r="C8" s="924">
        <v>12586.164077417885</v>
      </c>
      <c r="D8" s="924">
        <v>11379.138288091392</v>
      </c>
      <c r="E8" s="925"/>
      <c r="F8" s="924">
        <v>18186.040636885384</v>
      </c>
      <c r="G8" s="924">
        <v>9483.7740589992136</v>
      </c>
      <c r="H8" s="924">
        <v>8702.266577891507</v>
      </c>
      <c r="I8" s="424"/>
      <c r="J8" s="947">
        <v>75.884878728103757</v>
      </c>
      <c r="K8" s="947">
        <v>75.35078996796058</v>
      </c>
      <c r="L8" s="947">
        <v>76.475620188194441</v>
      </c>
      <c r="M8" s="937">
        <v>1.0149279154301121</v>
      </c>
    </row>
    <row r="9" spans="1:13" s="95" customFormat="1" x14ac:dyDescent="0.2">
      <c r="A9" s="371" t="s">
        <v>473</v>
      </c>
      <c r="B9" s="926"/>
      <c r="C9" s="926"/>
      <c r="D9" s="926"/>
      <c r="E9" s="927"/>
      <c r="F9" s="926"/>
      <c r="G9" s="926"/>
      <c r="H9" s="926"/>
      <c r="I9" s="422"/>
      <c r="J9" s="945"/>
      <c r="K9" s="945"/>
      <c r="L9" s="945"/>
      <c r="M9" s="935"/>
    </row>
    <row r="10" spans="1:13" x14ac:dyDescent="0.2">
      <c r="A10" s="114" t="s">
        <v>508</v>
      </c>
      <c r="B10" s="928">
        <v>31538.415785633068</v>
      </c>
      <c r="C10" s="928">
        <v>15740.005655980658</v>
      </c>
      <c r="D10" s="928">
        <v>15798.410129657746</v>
      </c>
      <c r="E10" s="929"/>
      <c r="F10" s="928">
        <v>25949.663887818348</v>
      </c>
      <c r="G10" s="928">
        <v>12876.79586309673</v>
      </c>
      <c r="H10" s="928">
        <v>13072.868024726955</v>
      </c>
      <c r="I10" s="423"/>
      <c r="J10" s="946">
        <v>82.27954144621836</v>
      </c>
      <c r="K10" s="946">
        <v>81.809347115472889</v>
      </c>
      <c r="L10" s="946">
        <v>82.747997535431466</v>
      </c>
      <c r="M10" s="936">
        <v>1.0114736329411562</v>
      </c>
    </row>
    <row r="11" spans="1:13" s="95" customFormat="1" x14ac:dyDescent="0.2">
      <c r="A11" s="115" t="s">
        <v>508</v>
      </c>
      <c r="B11" s="924">
        <v>31121.240973653865</v>
      </c>
      <c r="C11" s="924">
        <v>15530.027667284459</v>
      </c>
      <c r="D11" s="924">
        <v>15591.213306374742</v>
      </c>
      <c r="E11" s="930"/>
      <c r="F11" s="924">
        <v>25743.857647241941</v>
      </c>
      <c r="G11" s="924">
        <v>12776.673908221721</v>
      </c>
      <c r="H11" s="924">
        <v>12967.183739025557</v>
      </c>
      <c r="I11" s="424"/>
      <c r="J11" s="947">
        <v>82.721179624675059</v>
      </c>
      <c r="K11" s="947">
        <v>82.270773638971548</v>
      </c>
      <c r="L11" s="947">
        <v>83.169818052090051</v>
      </c>
      <c r="M11" s="937">
        <v>1.0109278711424761</v>
      </c>
    </row>
    <row r="12" spans="1:13" x14ac:dyDescent="0.2">
      <c r="A12" s="115" t="s">
        <v>509</v>
      </c>
      <c r="B12" s="924">
        <v>417.17481197945892</v>
      </c>
      <c r="C12" s="924">
        <v>209.9779886963278</v>
      </c>
      <c r="D12" s="924">
        <v>207.19682328313141</v>
      </c>
      <c r="E12" s="930"/>
      <c r="F12" s="924">
        <v>205.80624057653321</v>
      </c>
      <c r="G12" s="924">
        <v>100.12195487507037</v>
      </c>
      <c r="H12" s="924">
        <v>105.68428570146315</v>
      </c>
      <c r="I12" s="424"/>
      <c r="J12" s="947">
        <v>49.333333333333528</v>
      </c>
      <c r="K12" s="947">
        <v>47.682119205298072</v>
      </c>
      <c r="L12" s="947">
        <v>51.006711409396033</v>
      </c>
      <c r="M12" s="937">
        <v>1.0697240865026099</v>
      </c>
    </row>
    <row r="13" spans="1:13" x14ac:dyDescent="0.2">
      <c r="A13" s="114" t="s">
        <v>510</v>
      </c>
      <c r="B13" s="928">
        <v>32930.389074937011</v>
      </c>
      <c r="C13" s="928">
        <v>16561.840035579688</v>
      </c>
      <c r="D13" s="928">
        <v>16368.549039362657</v>
      </c>
      <c r="E13" s="929"/>
      <c r="F13" s="928">
        <v>28067.5213499661</v>
      </c>
      <c r="G13" s="928">
        <v>14090.77456595621</v>
      </c>
      <c r="H13" s="928">
        <v>13976.746784015228</v>
      </c>
      <c r="I13" s="423"/>
      <c r="J13" s="946">
        <v>85.232887124709805</v>
      </c>
      <c r="K13" s="946">
        <v>85.079764903446119</v>
      </c>
      <c r="L13" s="946">
        <v>85.387817517631504</v>
      </c>
      <c r="M13" s="936">
        <v>1.0036207506512858</v>
      </c>
    </row>
    <row r="14" spans="1:13" s="95" customFormat="1" x14ac:dyDescent="0.2">
      <c r="A14" s="115" t="s">
        <v>510</v>
      </c>
      <c r="B14" s="924">
        <v>31546.759281872652</v>
      </c>
      <c r="C14" s="924">
        <v>15823.440618376499</v>
      </c>
      <c r="D14" s="924">
        <v>15723.31866350149</v>
      </c>
      <c r="E14" s="930"/>
      <c r="F14" s="924">
        <v>27007.897327538925</v>
      </c>
      <c r="G14" s="924">
        <v>13523.416821664494</v>
      </c>
      <c r="H14" s="924">
        <v>13484.480505879768</v>
      </c>
      <c r="I14" s="424"/>
      <c r="J14" s="947">
        <v>85.612271885754893</v>
      </c>
      <c r="K14" s="947">
        <v>85.464452060816697</v>
      </c>
      <c r="L14" s="947">
        <v>85.761032988417043</v>
      </c>
      <c r="M14" s="937">
        <v>1.003470225578575</v>
      </c>
    </row>
    <row r="15" spans="1:13" x14ac:dyDescent="0.2">
      <c r="A15" s="115" t="s">
        <v>511</v>
      </c>
      <c r="B15" s="924">
        <v>383.80082702110224</v>
      </c>
      <c r="C15" s="924">
        <v>196.07216163034585</v>
      </c>
      <c r="D15" s="924">
        <v>187.72866539075667</v>
      </c>
      <c r="E15" s="930"/>
      <c r="F15" s="924">
        <v>317.05285710438886</v>
      </c>
      <c r="G15" s="924">
        <v>157.13584584559638</v>
      </c>
      <c r="H15" s="924">
        <v>159.91701125879277</v>
      </c>
      <c r="I15" s="424"/>
      <c r="J15" s="947">
        <v>82.608695652174518</v>
      </c>
      <c r="K15" s="947">
        <v>80.141843971631261</v>
      </c>
      <c r="L15" s="947">
        <v>85.185185185185247</v>
      </c>
      <c r="M15" s="937">
        <v>1.0629301868239922</v>
      </c>
    </row>
    <row r="16" spans="1:13" s="95" customFormat="1" x14ac:dyDescent="0.2">
      <c r="A16" s="115" t="s">
        <v>512</v>
      </c>
      <c r="B16" s="924">
        <v>635.49629691538064</v>
      </c>
      <c r="C16" s="924">
        <v>337.91159770336179</v>
      </c>
      <c r="D16" s="924">
        <v>297.58469921201413</v>
      </c>
      <c r="E16" s="930"/>
      <c r="F16" s="924">
        <v>496.43802625555605</v>
      </c>
      <c r="G16" s="924">
        <v>266.99187966685383</v>
      </c>
      <c r="H16" s="924">
        <v>229.44614658870253</v>
      </c>
      <c r="I16" s="424"/>
      <c r="J16" s="947">
        <v>78.11816192560191</v>
      </c>
      <c r="K16" s="947">
        <v>79.012345679012824</v>
      </c>
      <c r="L16" s="947">
        <v>77.102803738318116</v>
      </c>
      <c r="M16" s="937">
        <v>0.97583235981308269</v>
      </c>
    </row>
    <row r="17" spans="1:13" x14ac:dyDescent="0.2">
      <c r="A17" s="115" t="s">
        <v>513</v>
      </c>
      <c r="B17" s="924">
        <v>364.3326691287275</v>
      </c>
      <c r="C17" s="924">
        <v>204.41565786993502</v>
      </c>
      <c r="D17" s="924">
        <v>159.91701125879277</v>
      </c>
      <c r="E17" s="930"/>
      <c r="F17" s="924">
        <v>246.13313906788088</v>
      </c>
      <c r="G17" s="924">
        <v>143.23001877961443</v>
      </c>
      <c r="H17" s="924">
        <v>102.90312028826676</v>
      </c>
      <c r="I17" s="424"/>
      <c r="J17" s="947">
        <v>67.557251908397319</v>
      </c>
      <c r="K17" s="947">
        <v>70.068027210884409</v>
      </c>
      <c r="L17" s="947">
        <v>64.347826086956573</v>
      </c>
      <c r="M17" s="937">
        <v>0.91836217813423382</v>
      </c>
    </row>
    <row r="18" spans="1:13" s="95" customFormat="1" x14ac:dyDescent="0.2">
      <c r="A18" s="114" t="s">
        <v>514</v>
      </c>
      <c r="B18" s="928">
        <v>7798.3878186029769</v>
      </c>
      <c r="C18" s="928">
        <v>3953.4266348588098</v>
      </c>
      <c r="D18" s="928">
        <v>3844.9611837441462</v>
      </c>
      <c r="E18" s="929"/>
      <c r="F18" s="928">
        <v>6621.9548488208557</v>
      </c>
      <c r="G18" s="928">
        <v>3352.6949056083649</v>
      </c>
      <c r="H18" s="928">
        <v>3269.2599432124698</v>
      </c>
      <c r="I18" s="423"/>
      <c r="J18" s="946">
        <v>84.914407988578304</v>
      </c>
      <c r="K18" s="946">
        <v>84.804783679210274</v>
      </c>
      <c r="L18" s="946">
        <v>85.027124773958391</v>
      </c>
      <c r="M18" s="936">
        <v>1.0026217989729114</v>
      </c>
    </row>
    <row r="19" spans="1:13" x14ac:dyDescent="0.2">
      <c r="A19" s="115" t="s">
        <v>514</v>
      </c>
      <c r="B19" s="924">
        <v>6948.7417848714449</v>
      </c>
      <c r="C19" s="924">
        <v>3527.9083266397447</v>
      </c>
      <c r="D19" s="924">
        <v>3420.8334582316793</v>
      </c>
      <c r="E19" s="930"/>
      <c r="F19" s="924">
        <v>5880.7742662039873</v>
      </c>
      <c r="G19" s="924">
        <v>2986.9716537730246</v>
      </c>
      <c r="H19" s="924">
        <v>2893.8026124309417</v>
      </c>
      <c r="I19" s="424"/>
      <c r="J19" s="947">
        <v>84.630778467074407</v>
      </c>
      <c r="K19" s="947">
        <v>84.666929444223683</v>
      </c>
      <c r="L19" s="947">
        <v>84.593495934957588</v>
      </c>
      <c r="M19" s="937">
        <v>0.99913267777929193</v>
      </c>
    </row>
    <row r="20" spans="1:13" s="95" customFormat="1" x14ac:dyDescent="0.2">
      <c r="A20" s="115" t="s">
        <v>515</v>
      </c>
      <c r="B20" s="924">
        <v>849.64603373151147</v>
      </c>
      <c r="C20" s="924">
        <v>425.51830821904809</v>
      </c>
      <c r="D20" s="924">
        <v>424.1277255124499</v>
      </c>
      <c r="E20" s="930"/>
      <c r="F20" s="924">
        <v>741.1805826168478</v>
      </c>
      <c r="G20" s="924">
        <v>365.7232518353257</v>
      </c>
      <c r="H20" s="924">
        <v>375.45733078151306</v>
      </c>
      <c r="I20" s="424"/>
      <c r="J20" s="947">
        <v>87.234042553191074</v>
      </c>
      <c r="K20" s="947">
        <v>85.947712418301364</v>
      </c>
      <c r="L20" s="947">
        <v>88.524590163935173</v>
      </c>
      <c r="M20" s="937">
        <v>1.029981923580378</v>
      </c>
    </row>
    <row r="21" spans="1:13" x14ac:dyDescent="0.2">
      <c r="A21" s="114" t="s">
        <v>516</v>
      </c>
      <c r="B21" s="928">
        <v>6438.3979315498864</v>
      </c>
      <c r="C21" s="928">
        <v>3349.9137401951684</v>
      </c>
      <c r="D21" s="928">
        <v>3088.484191354697</v>
      </c>
      <c r="E21" s="929"/>
      <c r="F21" s="928">
        <v>5070.0645482572063</v>
      </c>
      <c r="G21" s="928">
        <v>2579.5309207397368</v>
      </c>
      <c r="H21" s="928">
        <v>2490.5336275174486</v>
      </c>
      <c r="I21" s="423"/>
      <c r="J21" s="946">
        <v>78.747300215980886</v>
      </c>
      <c r="K21" s="946">
        <v>77.002905770027468</v>
      </c>
      <c r="L21" s="946">
        <v>80.639351643402236</v>
      </c>
      <c r="M21" s="936">
        <v>1.0472247876493801</v>
      </c>
    </row>
    <row r="22" spans="1:13" x14ac:dyDescent="0.2">
      <c r="A22" s="115" t="s">
        <v>516</v>
      </c>
      <c r="B22" s="924">
        <v>3529.298909346343</v>
      </c>
      <c r="C22" s="924">
        <v>1761.8682892599647</v>
      </c>
      <c r="D22" s="924">
        <v>1767.4306200863577</v>
      </c>
      <c r="E22" s="930"/>
      <c r="F22" s="924">
        <v>2817.3205635680379</v>
      </c>
      <c r="G22" s="924">
        <v>1361.3804697596681</v>
      </c>
      <c r="H22" s="924">
        <v>1455.9400938083493</v>
      </c>
      <c r="I22" s="424"/>
      <c r="J22" s="947">
        <v>79.826635145782404</v>
      </c>
      <c r="K22" s="947">
        <v>77.269139700077702</v>
      </c>
      <c r="L22" s="947">
        <v>82.376081825333074</v>
      </c>
      <c r="M22" s="937">
        <v>1.066092907790589</v>
      </c>
    </row>
    <row r="23" spans="1:13" s="95" customFormat="1" x14ac:dyDescent="0.2">
      <c r="A23" s="115" t="s">
        <v>517</v>
      </c>
      <c r="B23" s="924">
        <v>1503.2199058326898</v>
      </c>
      <c r="C23" s="924">
        <v>805.1473871203674</v>
      </c>
      <c r="D23" s="924">
        <v>698.07251871230199</v>
      </c>
      <c r="E23" s="930"/>
      <c r="F23" s="924">
        <v>1266.820845710987</v>
      </c>
      <c r="G23" s="924">
        <v>675.82319540672995</v>
      </c>
      <c r="H23" s="924">
        <v>590.99765030423657</v>
      </c>
      <c r="I23" s="424"/>
      <c r="J23" s="947">
        <v>84.273820536539063</v>
      </c>
      <c r="K23" s="947">
        <v>83.937823834196593</v>
      </c>
      <c r="L23" s="947">
        <v>84.661354581673294</v>
      </c>
      <c r="M23" s="937">
        <v>1.0086198416211731</v>
      </c>
    </row>
    <row r="24" spans="1:13" x14ac:dyDescent="0.2">
      <c r="A24" s="115" t="s">
        <v>518</v>
      </c>
      <c r="B24" s="924">
        <v>1405.8791163708122</v>
      </c>
      <c r="C24" s="924">
        <v>782.89806381479536</v>
      </c>
      <c r="D24" s="924">
        <v>622.98105255599637</v>
      </c>
      <c r="E24" s="930"/>
      <c r="F24" s="924">
        <v>985.92313897814017</v>
      </c>
      <c r="G24" s="924">
        <v>542.32725557329775</v>
      </c>
      <c r="H24" s="924">
        <v>443.59588340482463</v>
      </c>
      <c r="I24" s="424"/>
      <c r="J24" s="947">
        <v>70.128585558851668</v>
      </c>
      <c r="K24" s="947">
        <v>69.27175843694468</v>
      </c>
      <c r="L24" s="947">
        <v>71.205357142857309</v>
      </c>
      <c r="M24" s="937">
        <v>1.0279132326007387</v>
      </c>
    </row>
    <row r="25" spans="1:13" s="95" customFormat="1" x14ac:dyDescent="0.2">
      <c r="A25" s="114" t="s">
        <v>519</v>
      </c>
      <c r="B25" s="928">
        <v>11540.445882056683</v>
      </c>
      <c r="C25" s="928">
        <v>5992.0208827318475</v>
      </c>
      <c r="D25" s="928">
        <v>5548.424999327005</v>
      </c>
      <c r="E25" s="929"/>
      <c r="F25" s="928">
        <v>9136.1283823498779</v>
      </c>
      <c r="G25" s="928">
        <v>4708.5130445416607</v>
      </c>
      <c r="H25" s="928">
        <v>4427.6153378088138</v>
      </c>
      <c r="I25" s="423"/>
      <c r="J25" s="946">
        <v>79.166164598143311</v>
      </c>
      <c r="K25" s="946">
        <v>78.579716871662143</v>
      </c>
      <c r="L25" s="946">
        <v>79.799498746865339</v>
      </c>
      <c r="M25" s="936">
        <v>1.0155228591265526</v>
      </c>
    </row>
    <row r="26" spans="1:13" x14ac:dyDescent="0.2">
      <c r="A26" s="115" t="s">
        <v>519</v>
      </c>
      <c r="B26" s="924">
        <v>10273.625036346504</v>
      </c>
      <c r="C26" s="924">
        <v>5309.2447737921057</v>
      </c>
      <c r="D26" s="924">
        <v>4964.3802625557391</v>
      </c>
      <c r="E26" s="930"/>
      <c r="F26" s="924">
        <v>8162.720487731719</v>
      </c>
      <c r="G26" s="924">
        <v>4182.8727814475214</v>
      </c>
      <c r="H26" s="924">
        <v>3979.8477062841766</v>
      </c>
      <c r="I26" s="424"/>
      <c r="J26" s="947">
        <v>79.453167298318292</v>
      </c>
      <c r="K26" s="947">
        <v>78.78470403352361</v>
      </c>
      <c r="L26" s="947">
        <v>80.168067226888951</v>
      </c>
      <c r="M26" s="937">
        <v>1.0175587788306815</v>
      </c>
    </row>
    <row r="27" spans="1:13" s="95" customFormat="1" x14ac:dyDescent="0.2">
      <c r="A27" s="115" t="s">
        <v>520</v>
      </c>
      <c r="B27" s="924">
        <v>411.61248115306614</v>
      </c>
      <c r="C27" s="924">
        <v>216.93090222931878</v>
      </c>
      <c r="D27" s="924">
        <v>194.68157892374765</v>
      </c>
      <c r="E27" s="930"/>
      <c r="F27" s="924">
        <v>307.3187781582015</v>
      </c>
      <c r="G27" s="924">
        <v>164.08875937858735</v>
      </c>
      <c r="H27" s="924">
        <v>143.23001877961443</v>
      </c>
      <c r="I27" s="424"/>
      <c r="J27" s="947">
        <v>74.662162162162701</v>
      </c>
      <c r="K27" s="947">
        <v>75.641025641025706</v>
      </c>
      <c r="L27" s="947">
        <v>73.571428571428626</v>
      </c>
      <c r="M27" s="937">
        <v>0.97263922518159796</v>
      </c>
    </row>
    <row r="28" spans="1:13" x14ac:dyDescent="0.2">
      <c r="A28" s="115" t="s">
        <v>521</v>
      </c>
      <c r="B28" s="924">
        <v>855.20836455790447</v>
      </c>
      <c r="C28" s="924">
        <v>465.84520671039576</v>
      </c>
      <c r="D28" s="924">
        <v>389.36315784749502</v>
      </c>
      <c r="E28" s="930"/>
      <c r="F28" s="924">
        <v>666.08911646054219</v>
      </c>
      <c r="G28" s="924">
        <v>361.55150371553111</v>
      </c>
      <c r="H28" s="924">
        <v>304.53761274500511</v>
      </c>
      <c r="I28" s="424"/>
      <c r="J28" s="947">
        <v>77.88617886178821</v>
      </c>
      <c r="K28" s="947">
        <v>77.611940298508117</v>
      </c>
      <c r="L28" s="947">
        <v>78.214285714286277</v>
      </c>
      <c r="M28" s="937">
        <v>1.0077609890109878</v>
      </c>
    </row>
    <row r="29" spans="1:13" x14ac:dyDescent="0.2">
      <c r="A29" s="114" t="s">
        <v>522</v>
      </c>
      <c r="B29" s="928">
        <v>2405.7080824149552</v>
      </c>
      <c r="C29" s="928">
        <v>1216.7598682734499</v>
      </c>
      <c r="D29" s="928">
        <v>1188.9482141414849</v>
      </c>
      <c r="E29" s="929"/>
      <c r="F29" s="928">
        <v>1810.5386839909036</v>
      </c>
      <c r="G29" s="928">
        <v>919.17516906142407</v>
      </c>
      <c r="H29" s="928">
        <v>891.36351492945903</v>
      </c>
      <c r="I29" s="423"/>
      <c r="J29" s="946">
        <v>75.260115606935017</v>
      </c>
      <c r="K29" s="946">
        <v>75.542857142856278</v>
      </c>
      <c r="L29" s="946">
        <v>74.970760233917304</v>
      </c>
      <c r="M29" s="936">
        <v>0.99242685634914363</v>
      </c>
    </row>
    <row r="30" spans="1:13" x14ac:dyDescent="0.2">
      <c r="A30" s="115" t="s">
        <v>522</v>
      </c>
      <c r="B30" s="924">
        <v>2405.7080824149552</v>
      </c>
      <c r="C30" s="924">
        <v>1216.7598682734499</v>
      </c>
      <c r="D30" s="924">
        <v>1188.9482141414849</v>
      </c>
      <c r="E30" s="930"/>
      <c r="F30" s="924">
        <v>1810.5386839909036</v>
      </c>
      <c r="G30" s="924">
        <v>919.17516906142407</v>
      </c>
      <c r="H30" s="924">
        <v>891.36351492945903</v>
      </c>
      <c r="I30" s="424"/>
      <c r="J30" s="947">
        <v>75.260115606935017</v>
      </c>
      <c r="K30" s="947">
        <v>75.542857142856278</v>
      </c>
      <c r="L30" s="947">
        <v>74.970760233917304</v>
      </c>
      <c r="M30" s="937">
        <v>0.99242685634914363</v>
      </c>
    </row>
    <row r="31" spans="1:13" x14ac:dyDescent="0.2">
      <c r="A31" s="114" t="s">
        <v>523</v>
      </c>
      <c r="B31" s="928">
        <v>2313.9296237794706</v>
      </c>
      <c r="C31" s="928">
        <v>1284.8984208967643</v>
      </c>
      <c r="D31" s="928">
        <v>1029.0312028826859</v>
      </c>
      <c r="E31" s="929"/>
      <c r="F31" s="928">
        <v>1663.1369170914888</v>
      </c>
      <c r="G31" s="928">
        <v>919.17516906142407</v>
      </c>
      <c r="H31" s="928">
        <v>743.9617480300443</v>
      </c>
      <c r="I31" s="423"/>
      <c r="J31" s="946">
        <v>71.874999999998678</v>
      </c>
      <c r="K31" s="946">
        <v>71.536796536795663</v>
      </c>
      <c r="L31" s="946">
        <v>72.297297297296666</v>
      </c>
      <c r="M31" s="936">
        <v>1.0106309032178962</v>
      </c>
    </row>
    <row r="32" spans="1:13" x14ac:dyDescent="0.2">
      <c r="A32" s="115" t="s">
        <v>523</v>
      </c>
      <c r="B32" s="924">
        <v>1493.4858268865021</v>
      </c>
      <c r="C32" s="924">
        <v>828.78729313253768</v>
      </c>
      <c r="D32" s="924">
        <v>664.69853375394393</v>
      </c>
      <c r="E32" s="930"/>
      <c r="F32" s="924">
        <v>1102.7320863323932</v>
      </c>
      <c r="G32" s="924">
        <v>602.12231195702259</v>
      </c>
      <c r="H32" s="924">
        <v>500.60977437535064</v>
      </c>
      <c r="I32" s="424"/>
      <c r="J32" s="947">
        <v>73.83612662942167</v>
      </c>
      <c r="K32" s="947">
        <v>72.651006711409053</v>
      </c>
      <c r="L32" s="947">
        <v>75.313807531380803</v>
      </c>
      <c r="M32" s="937">
        <v>1.0366519466213204</v>
      </c>
    </row>
    <row r="33" spans="1:13" x14ac:dyDescent="0.2">
      <c r="A33" s="115" t="s">
        <v>538</v>
      </c>
      <c r="B33" s="924">
        <v>820.44379689294817</v>
      </c>
      <c r="C33" s="924">
        <v>456.11112776420839</v>
      </c>
      <c r="D33" s="924">
        <v>364.3326691287275</v>
      </c>
      <c r="E33" s="930"/>
      <c r="F33" s="924">
        <v>560.40483075907503</v>
      </c>
      <c r="G33" s="924">
        <v>317.05285710438886</v>
      </c>
      <c r="H33" s="924">
        <v>243.35197365468449</v>
      </c>
      <c r="I33" s="424"/>
      <c r="J33" s="947">
        <v>68.305084745762386</v>
      </c>
      <c r="K33" s="947">
        <v>69.512195121951748</v>
      </c>
      <c r="L33" s="947">
        <v>66.793893129771348</v>
      </c>
      <c r="M33" s="937">
        <v>0.96089460291951034</v>
      </c>
    </row>
    <row r="34" spans="1:13" x14ac:dyDescent="0.2">
      <c r="A34" s="114" t="s">
        <v>524</v>
      </c>
      <c r="B34" s="928">
        <v>1163.9177254227163</v>
      </c>
      <c r="C34" s="928">
        <v>631.32454879558588</v>
      </c>
      <c r="D34" s="928">
        <v>532.59317662710998</v>
      </c>
      <c r="E34" s="929"/>
      <c r="F34" s="928">
        <v>835.74020666552894</v>
      </c>
      <c r="G34" s="928">
        <v>451.9393796444138</v>
      </c>
      <c r="H34" s="928">
        <v>383.80082702110224</v>
      </c>
      <c r="I34" s="423"/>
      <c r="J34" s="946">
        <v>71.804062126641995</v>
      </c>
      <c r="K34" s="946">
        <v>71.585903083700572</v>
      </c>
      <c r="L34" s="946">
        <v>72.062663185379108</v>
      </c>
      <c r="M34" s="936">
        <v>1.0066599718819094</v>
      </c>
    </row>
    <row r="35" spans="1:13" x14ac:dyDescent="0.2">
      <c r="A35" s="115" t="s">
        <v>524</v>
      </c>
      <c r="B35" s="924">
        <v>1163.9177254227163</v>
      </c>
      <c r="C35" s="924">
        <v>631.32454879558588</v>
      </c>
      <c r="D35" s="924">
        <v>532.59317662710998</v>
      </c>
      <c r="E35" s="930"/>
      <c r="F35" s="924">
        <v>835.74020666552894</v>
      </c>
      <c r="G35" s="924">
        <v>451.9393796444138</v>
      </c>
      <c r="H35" s="924">
        <v>383.80082702110224</v>
      </c>
      <c r="I35" s="424"/>
      <c r="J35" s="947">
        <v>71.804062126641995</v>
      </c>
      <c r="K35" s="947">
        <v>71.585903083700572</v>
      </c>
      <c r="L35" s="947">
        <v>72.062663185379108</v>
      </c>
      <c r="M35" s="937">
        <v>1.0066599718819094</v>
      </c>
    </row>
    <row r="36" spans="1:13" x14ac:dyDescent="0.2">
      <c r="A36" s="114" t="s">
        <v>525</v>
      </c>
      <c r="B36" s="928">
        <v>1590.8266163483797</v>
      </c>
      <c r="C36" s="928">
        <v>794.02272546758138</v>
      </c>
      <c r="D36" s="928">
        <v>796.80389088077789</v>
      </c>
      <c r="E36" s="929"/>
      <c r="F36" s="928">
        <v>1193.1199622612796</v>
      </c>
      <c r="G36" s="928">
        <v>586.82590218444182</v>
      </c>
      <c r="H36" s="928">
        <v>606.29406007681735</v>
      </c>
      <c r="I36" s="423"/>
      <c r="J36" s="946">
        <v>74.999999999998892</v>
      </c>
      <c r="K36" s="946">
        <v>73.905429071803582</v>
      </c>
      <c r="L36" s="946">
        <v>76.090750436299899</v>
      </c>
      <c r="M36" s="936">
        <v>1.0295691587470948</v>
      </c>
    </row>
    <row r="37" spans="1:13" x14ac:dyDescent="0.2">
      <c r="A37" s="115" t="s">
        <v>525</v>
      </c>
      <c r="B37" s="924">
        <v>1590.8266163483797</v>
      </c>
      <c r="C37" s="924">
        <v>794.02272546758138</v>
      </c>
      <c r="D37" s="924">
        <v>796.80389088077789</v>
      </c>
      <c r="E37" s="930"/>
      <c r="F37" s="924">
        <v>1193.1199622612796</v>
      </c>
      <c r="G37" s="924">
        <v>586.82590218444182</v>
      </c>
      <c r="H37" s="924">
        <v>606.29406007681735</v>
      </c>
      <c r="I37" s="424"/>
      <c r="J37" s="947">
        <v>74.999999999998892</v>
      </c>
      <c r="K37" s="947">
        <v>73.905429071803582</v>
      </c>
      <c r="L37" s="947">
        <v>76.090750436299899</v>
      </c>
      <c r="M37" s="937">
        <v>1.0295691587470948</v>
      </c>
    </row>
    <row r="38" spans="1:13" x14ac:dyDescent="0.2">
      <c r="A38" s="114" t="s">
        <v>526</v>
      </c>
      <c r="B38" s="928">
        <v>2451.5973117326976</v>
      </c>
      <c r="C38" s="928">
        <v>1283.507838190166</v>
      </c>
      <c r="D38" s="928">
        <v>1168.0894735425111</v>
      </c>
      <c r="E38" s="929"/>
      <c r="F38" s="928">
        <v>1836.9597554162704</v>
      </c>
      <c r="G38" s="928">
        <v>949.76798860658562</v>
      </c>
      <c r="H38" s="928">
        <v>887.19176680966427</v>
      </c>
      <c r="I38" s="423"/>
      <c r="J38" s="946">
        <v>74.929098128189182</v>
      </c>
      <c r="K38" s="946">
        <v>73.997833152761828</v>
      </c>
      <c r="L38" s="946">
        <v>75.952380952380139</v>
      </c>
      <c r="M38" s="936">
        <v>1.026413581538034</v>
      </c>
    </row>
    <row r="39" spans="1:13" x14ac:dyDescent="0.2">
      <c r="A39" s="115" t="s">
        <v>527</v>
      </c>
      <c r="B39" s="924">
        <v>759.25815780262508</v>
      </c>
      <c r="C39" s="924">
        <v>393.5349059672896</v>
      </c>
      <c r="D39" s="924">
        <v>365.7232518353257</v>
      </c>
      <c r="E39" s="930"/>
      <c r="F39" s="924">
        <v>618.80930443620161</v>
      </c>
      <c r="G39" s="924">
        <v>318.44343981098706</v>
      </c>
      <c r="H39" s="924">
        <v>300.36586462521052</v>
      </c>
      <c r="I39" s="424"/>
      <c r="J39" s="947">
        <v>81.501831501831305</v>
      </c>
      <c r="K39" s="947">
        <v>80.91872791519495</v>
      </c>
      <c r="L39" s="947">
        <v>82.129277566540495</v>
      </c>
      <c r="M39" s="937">
        <v>1.0149600677437025</v>
      </c>
    </row>
    <row r="40" spans="1:13" x14ac:dyDescent="0.2">
      <c r="A40" s="115" t="s">
        <v>528</v>
      </c>
      <c r="B40" s="924">
        <v>1692.3391539300521</v>
      </c>
      <c r="C40" s="924">
        <v>889.97293222286078</v>
      </c>
      <c r="D40" s="924">
        <v>802.36622170717089</v>
      </c>
      <c r="E40" s="930"/>
      <c r="F40" s="924">
        <v>1218.1504509800482</v>
      </c>
      <c r="G40" s="924">
        <v>631.32454879558588</v>
      </c>
      <c r="H40" s="924">
        <v>586.82590218444182</v>
      </c>
      <c r="I40" s="424"/>
      <c r="J40" s="947">
        <v>71.980279375512438</v>
      </c>
      <c r="K40" s="947">
        <v>70.937499999999559</v>
      </c>
      <c r="L40" s="947">
        <v>73.136915077989315</v>
      </c>
      <c r="M40" s="937">
        <v>1.0310049702624109</v>
      </c>
    </row>
    <row r="41" spans="1:13" x14ac:dyDescent="0.2">
      <c r="A41" s="114" t="s">
        <v>529</v>
      </c>
      <c r="B41" s="928">
        <v>1373.8957141190524</v>
      </c>
      <c r="C41" s="928">
        <v>684.16669164631946</v>
      </c>
      <c r="D41" s="928">
        <v>689.72902247271247</v>
      </c>
      <c r="E41" s="929"/>
      <c r="F41" s="928">
        <v>965.06439837916639</v>
      </c>
      <c r="G41" s="928">
        <v>472.79812024338673</v>
      </c>
      <c r="H41" s="928">
        <v>492.26627813576147</v>
      </c>
      <c r="I41" s="423"/>
      <c r="J41" s="946">
        <v>70.242914979756151</v>
      </c>
      <c r="K41" s="946">
        <v>69.105691056910544</v>
      </c>
      <c r="L41" s="946">
        <v>71.370967741935445</v>
      </c>
      <c r="M41" s="936">
        <v>1.0327798861480073</v>
      </c>
    </row>
    <row r="42" spans="1:13" x14ac:dyDescent="0.2">
      <c r="A42" s="115" t="s">
        <v>529</v>
      </c>
      <c r="B42" s="924">
        <v>1373.8957141190524</v>
      </c>
      <c r="C42" s="924">
        <v>684.16669164631946</v>
      </c>
      <c r="D42" s="924">
        <v>689.72902247271247</v>
      </c>
      <c r="E42" s="930"/>
      <c r="F42" s="924">
        <v>965.06439837916639</v>
      </c>
      <c r="G42" s="924">
        <v>472.79812024338673</v>
      </c>
      <c r="H42" s="924">
        <v>492.26627813576147</v>
      </c>
      <c r="I42" s="424"/>
      <c r="J42" s="947">
        <v>70.242914979756151</v>
      </c>
      <c r="K42" s="947">
        <v>69.105691056910544</v>
      </c>
      <c r="L42" s="947">
        <v>71.370967741935445</v>
      </c>
      <c r="M42" s="937">
        <v>1.0327798861480073</v>
      </c>
    </row>
    <row r="43" spans="1:13" x14ac:dyDescent="0.2">
      <c r="B43" s="931"/>
      <c r="C43" s="931"/>
      <c r="D43" s="931"/>
      <c r="E43" s="931"/>
      <c r="F43" s="931"/>
      <c r="G43" s="931"/>
      <c r="H43" s="931"/>
      <c r="I43" s="811"/>
      <c r="J43" s="948"/>
      <c r="K43" s="948"/>
      <c r="L43" s="948"/>
      <c r="M43" s="931"/>
    </row>
    <row r="44" spans="1:13" s="95" customFormat="1" x14ac:dyDescent="0.2">
      <c r="A44" s="91"/>
      <c r="B44" s="811"/>
      <c r="C44" s="811"/>
      <c r="D44" s="811"/>
      <c r="E44" s="811"/>
      <c r="F44" s="811"/>
      <c r="G44" s="811"/>
      <c r="H44" s="811"/>
      <c r="I44" s="811"/>
      <c r="J44" s="948"/>
      <c r="K44" s="948"/>
      <c r="L44" s="948"/>
      <c r="M44" s="931"/>
    </row>
    <row r="45" spans="1:13" x14ac:dyDescent="0.2">
      <c r="A45" s="101"/>
      <c r="B45" s="812"/>
      <c r="C45" s="812"/>
      <c r="D45" s="812"/>
      <c r="E45" s="812"/>
      <c r="F45" s="812"/>
      <c r="G45" s="812"/>
      <c r="H45" s="812"/>
      <c r="I45" s="812"/>
      <c r="J45" s="949"/>
      <c r="K45" s="949"/>
      <c r="L45" s="949"/>
      <c r="M45" s="938"/>
    </row>
    <row r="46" spans="1:13" x14ac:dyDescent="0.2">
      <c r="B46" s="811"/>
      <c r="C46" s="811"/>
      <c r="D46" s="811"/>
      <c r="E46" s="811"/>
      <c r="F46" s="811"/>
      <c r="G46" s="811"/>
      <c r="H46" s="811"/>
      <c r="I46" s="811"/>
      <c r="J46" s="948"/>
      <c r="K46" s="948"/>
      <c r="L46" s="948"/>
      <c r="M46" s="931"/>
    </row>
    <row r="47" spans="1:13" s="95" customFormat="1" x14ac:dyDescent="0.2">
      <c r="A47" s="101"/>
      <c r="B47" s="101"/>
      <c r="C47" s="101"/>
      <c r="D47" s="101"/>
      <c r="E47" s="101"/>
      <c r="F47" s="101"/>
      <c r="G47" s="101"/>
      <c r="H47" s="101"/>
      <c r="I47" s="101"/>
      <c r="J47" s="949"/>
      <c r="K47" s="949"/>
      <c r="L47" s="949"/>
      <c r="M47" s="939"/>
    </row>
    <row r="48" spans="1:13" x14ac:dyDescent="0.2">
      <c r="J48" s="948"/>
      <c r="K48" s="948"/>
      <c r="L48" s="948"/>
      <c r="M48" s="940"/>
    </row>
    <row r="49" spans="1:13" x14ac:dyDescent="0.2">
      <c r="A49" s="101"/>
      <c r="B49" s="101"/>
      <c r="C49" s="101"/>
      <c r="D49" s="101"/>
      <c r="E49" s="101"/>
      <c r="F49" s="101"/>
      <c r="G49" s="101"/>
      <c r="H49" s="101"/>
      <c r="I49" s="101"/>
      <c r="J49" s="949"/>
      <c r="K49" s="949"/>
      <c r="L49" s="949"/>
      <c r="M49" s="939"/>
    </row>
    <row r="50" spans="1:13" s="95" customFormat="1" x14ac:dyDescent="0.2">
      <c r="A50" s="91"/>
      <c r="B50" s="91"/>
      <c r="C50" s="91"/>
      <c r="D50" s="91"/>
      <c r="E50" s="91"/>
      <c r="F50" s="91"/>
      <c r="G50" s="91"/>
      <c r="H50" s="91"/>
      <c r="I50" s="91"/>
      <c r="J50" s="948"/>
      <c r="K50" s="948"/>
      <c r="L50" s="948"/>
      <c r="M50" s="420"/>
    </row>
    <row r="51" spans="1:13" x14ac:dyDescent="0.2">
      <c r="A51" s="101"/>
      <c r="B51" s="101"/>
      <c r="C51" s="101"/>
      <c r="D51" s="101"/>
      <c r="E51" s="101"/>
      <c r="F51" s="101"/>
      <c r="G51" s="101"/>
      <c r="H51" s="101"/>
      <c r="I51" s="101"/>
      <c r="J51" s="949"/>
      <c r="K51" s="949"/>
      <c r="L51" s="949"/>
      <c r="M51" s="421"/>
    </row>
    <row r="52" spans="1:13" x14ac:dyDescent="0.2">
      <c r="J52" s="948"/>
      <c r="K52" s="948"/>
      <c r="L52" s="948"/>
    </row>
    <row r="53" spans="1:13" s="95" customFormat="1" x14ac:dyDescent="0.2">
      <c r="A53" s="101"/>
      <c r="B53" s="101"/>
      <c r="C53" s="101"/>
      <c r="D53" s="101"/>
      <c r="E53" s="101"/>
      <c r="F53" s="101"/>
      <c r="G53" s="101"/>
      <c r="H53" s="101"/>
      <c r="I53" s="101"/>
      <c r="J53" s="950"/>
      <c r="K53" s="950"/>
      <c r="L53" s="950"/>
      <c r="M53" s="421"/>
    </row>
    <row r="55" spans="1:13" s="95" customFormat="1" x14ac:dyDescent="0.2">
      <c r="A55" s="101"/>
      <c r="B55" s="101"/>
      <c r="C55" s="101"/>
      <c r="D55" s="101"/>
      <c r="E55" s="101"/>
      <c r="F55" s="101"/>
      <c r="G55" s="101"/>
      <c r="H55" s="101"/>
      <c r="I55" s="101"/>
      <c r="J55" s="950"/>
      <c r="K55" s="950"/>
      <c r="L55" s="950"/>
      <c r="M55" s="421"/>
    </row>
    <row r="57" spans="1:13" s="95" customFormat="1" x14ac:dyDescent="0.2">
      <c r="A57" s="91"/>
      <c r="B57" s="91"/>
      <c r="C57" s="91"/>
      <c r="D57" s="91"/>
      <c r="E57" s="91"/>
      <c r="F57" s="91"/>
      <c r="G57" s="91"/>
      <c r="H57" s="91"/>
      <c r="I57" s="91"/>
      <c r="J57" s="951"/>
      <c r="K57" s="951"/>
      <c r="L57" s="951"/>
      <c r="M57" s="420"/>
    </row>
  </sheetData>
  <mergeCells count="6">
    <mergeCell ref="A1:M1"/>
    <mergeCell ref="A2:A3"/>
    <mergeCell ref="B2:D2"/>
    <mergeCell ref="F2:H2"/>
    <mergeCell ref="J2:L2"/>
    <mergeCell ref="M2:M3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M42"/>
  <sheetViews>
    <sheetView tabSelected="1" zoomScale="120" zoomScaleNormal="120" workbookViewId="0">
      <selection activeCell="O5" sqref="O5"/>
    </sheetView>
  </sheetViews>
  <sheetFormatPr defaultRowHeight="12" x14ac:dyDescent="0.2"/>
  <cols>
    <col min="1" max="1" width="19.140625" style="413" customWidth="1"/>
    <col min="2" max="4" width="9.140625" style="413"/>
    <col min="5" max="5" width="2.28515625" style="413" customWidth="1"/>
    <col min="6" max="8" width="9.140625" style="413"/>
    <col min="9" max="9" width="2.5703125" style="413" customWidth="1"/>
    <col min="10" max="13" width="9.140625" style="413"/>
    <col min="14" max="16384" width="9.140625" style="92"/>
  </cols>
  <sheetData>
    <row r="1" spans="1:13" x14ac:dyDescent="0.2">
      <c r="A1" s="582" t="s">
        <v>478</v>
      </c>
      <c r="B1" s="582"/>
      <c r="C1" s="582"/>
      <c r="D1" s="582"/>
      <c r="E1" s="582"/>
      <c r="F1" s="582"/>
      <c r="G1" s="582"/>
      <c r="H1" s="582"/>
      <c r="I1" s="582"/>
      <c r="J1" s="582"/>
      <c r="K1" s="582"/>
      <c r="L1" s="582"/>
      <c r="M1" s="582"/>
    </row>
    <row r="2" spans="1:13" ht="22.5" customHeight="1" x14ac:dyDescent="0.2">
      <c r="A2" s="534" t="s">
        <v>489</v>
      </c>
      <c r="B2" s="583" t="s">
        <v>457</v>
      </c>
      <c r="C2" s="580"/>
      <c r="D2" s="580"/>
      <c r="E2" s="381"/>
      <c r="F2" s="580" t="s">
        <v>458</v>
      </c>
      <c r="G2" s="580"/>
      <c r="H2" s="580"/>
      <c r="I2" s="381"/>
      <c r="J2" s="580" t="s">
        <v>555</v>
      </c>
      <c r="K2" s="580"/>
      <c r="L2" s="580"/>
      <c r="M2" s="580" t="s">
        <v>210</v>
      </c>
    </row>
    <row r="3" spans="1:13" x14ac:dyDescent="0.2">
      <c r="A3" s="535"/>
      <c r="B3" s="354" t="s">
        <v>1</v>
      </c>
      <c r="C3" s="354" t="s">
        <v>2</v>
      </c>
      <c r="D3" s="354" t="s">
        <v>3</v>
      </c>
      <c r="E3" s="382"/>
      <c r="F3" s="354" t="s">
        <v>1</v>
      </c>
      <c r="G3" s="354" t="s">
        <v>2</v>
      </c>
      <c r="H3" s="354" t="s">
        <v>3</v>
      </c>
      <c r="I3" s="382"/>
      <c r="J3" s="354" t="s">
        <v>1</v>
      </c>
      <c r="K3" s="354" t="s">
        <v>2</v>
      </c>
      <c r="L3" s="354" t="s">
        <v>3</v>
      </c>
      <c r="M3" s="581"/>
    </row>
    <row r="4" spans="1:13" ht="15" customHeight="1" x14ac:dyDescent="0.2">
      <c r="A4" s="283" t="s">
        <v>507</v>
      </c>
      <c r="B4" s="813">
        <v>118704.74347243788</v>
      </c>
      <c r="C4" s="813">
        <v>61225.462617217308</v>
      </c>
      <c r="D4" s="813">
        <v>57479.280855064615</v>
      </c>
      <c r="E4" s="813"/>
      <c r="F4" s="813">
        <v>46919.587044449225</v>
      </c>
      <c r="G4" s="813">
        <v>25706.32655315661</v>
      </c>
      <c r="H4" s="813">
        <v>21213.260491284556</v>
      </c>
      <c r="I4" s="355"/>
      <c r="J4" s="356">
        <v>39.526294966772383</v>
      </c>
      <c r="K4" s="356">
        <v>41.986332898599677</v>
      </c>
      <c r="L4" s="356">
        <v>36.90592536253849</v>
      </c>
      <c r="M4" s="357">
        <v>0.87899854106499908</v>
      </c>
    </row>
    <row r="5" spans="1:13" x14ac:dyDescent="0.2">
      <c r="A5" s="17"/>
      <c r="B5" s="815"/>
      <c r="C5" s="815"/>
      <c r="D5" s="815"/>
      <c r="E5" s="815"/>
      <c r="F5" s="815"/>
      <c r="G5" s="815"/>
      <c r="H5" s="815"/>
      <c r="I5" s="158"/>
      <c r="J5" s="162"/>
      <c r="K5" s="162"/>
      <c r="L5" s="162"/>
      <c r="M5" s="163"/>
    </row>
    <row r="6" spans="1:13" x14ac:dyDescent="0.2">
      <c r="A6" s="293" t="s">
        <v>440</v>
      </c>
      <c r="B6" s="813"/>
      <c r="C6" s="813"/>
      <c r="D6" s="813"/>
      <c r="E6" s="813"/>
      <c r="F6" s="813"/>
      <c r="G6" s="813"/>
      <c r="H6" s="813"/>
      <c r="I6" s="355"/>
      <c r="J6" s="356"/>
      <c r="K6" s="356"/>
      <c r="L6" s="356"/>
      <c r="M6" s="357"/>
    </row>
    <row r="7" spans="1:13" x14ac:dyDescent="0.2">
      <c r="A7" s="138" t="s">
        <v>199</v>
      </c>
      <c r="B7" s="817">
        <v>85607.927923863899</v>
      </c>
      <c r="C7" s="817">
        <v>43468.870295991699</v>
      </c>
      <c r="D7" s="817">
        <v>42139.057627797447</v>
      </c>
      <c r="E7" s="817"/>
      <c r="F7" s="817">
        <v>39908.829267213412</v>
      </c>
      <c r="G7" s="817">
        <v>21151.13645705731</v>
      </c>
      <c r="H7" s="817">
        <v>18757.692810162294</v>
      </c>
      <c r="I7" s="159"/>
      <c r="J7" s="164">
        <v>46.618146514103152</v>
      </c>
      <c r="K7" s="164">
        <v>48.658123188025584</v>
      </c>
      <c r="L7" s="164">
        <v>44.513792823391803</v>
      </c>
      <c r="M7" s="165">
        <v>0.91482757465553721</v>
      </c>
    </row>
    <row r="8" spans="1:13" ht="16.5" customHeight="1" x14ac:dyDescent="0.2">
      <c r="A8" s="138" t="s">
        <v>5</v>
      </c>
      <c r="B8" s="817">
        <v>33096.815548467064</v>
      </c>
      <c r="C8" s="817">
        <v>17756.592321221189</v>
      </c>
      <c r="D8" s="817">
        <v>15340.223227264547</v>
      </c>
      <c r="E8" s="817"/>
      <c r="F8" s="817">
        <v>7010.75777722976</v>
      </c>
      <c r="G8" s="817">
        <v>4555.1900961042711</v>
      </c>
      <c r="H8" s="817">
        <v>2455.5676811250137</v>
      </c>
      <c r="I8" s="159"/>
      <c r="J8" s="164">
        <v>21.182575003212101</v>
      </c>
      <c r="K8" s="164">
        <v>25.65351512103021</v>
      </c>
      <c r="L8" s="164">
        <v>16.007379063172447</v>
      </c>
      <c r="M8" s="165">
        <v>0.62398384734612589</v>
      </c>
    </row>
    <row r="9" spans="1:13" s="95" customFormat="1" x14ac:dyDescent="0.2">
      <c r="A9" s="371" t="s">
        <v>473</v>
      </c>
      <c r="B9" s="813"/>
      <c r="C9" s="813"/>
      <c r="D9" s="813"/>
      <c r="E9" s="813"/>
      <c r="F9" s="813"/>
      <c r="G9" s="813"/>
      <c r="H9" s="813"/>
      <c r="I9" s="355"/>
      <c r="J9" s="356"/>
      <c r="K9" s="356"/>
      <c r="L9" s="356"/>
      <c r="M9" s="357"/>
    </row>
    <row r="10" spans="1:13" x14ac:dyDescent="0.2">
      <c r="A10" s="114" t="s">
        <v>508</v>
      </c>
      <c r="B10" s="815">
        <v>47547.589855695362</v>
      </c>
      <c r="C10" s="815">
        <v>23956.780688905004</v>
      </c>
      <c r="D10" s="815">
        <v>23590.809166789102</v>
      </c>
      <c r="E10" s="815"/>
      <c r="F10" s="815">
        <v>23893.488294670969</v>
      </c>
      <c r="G10" s="815">
        <v>12417.271063955222</v>
      </c>
      <c r="H10" s="815">
        <v>11476.217230724596</v>
      </c>
      <c r="I10" s="160"/>
      <c r="J10" s="166">
        <v>50.251733825415023</v>
      </c>
      <c r="K10" s="166">
        <v>51.831968682272986</v>
      </c>
      <c r="L10" s="166">
        <v>48.646984296236361</v>
      </c>
      <c r="M10" s="167">
        <v>0.93855173810664227</v>
      </c>
    </row>
    <row r="11" spans="1:13" s="95" customFormat="1" x14ac:dyDescent="0.2">
      <c r="A11" s="115" t="s">
        <v>508</v>
      </c>
      <c r="B11" s="817">
        <v>46724.985777913556</v>
      </c>
      <c r="C11" s="817">
        <v>23478.318981791814</v>
      </c>
      <c r="D11" s="817">
        <v>23246.666796121695</v>
      </c>
      <c r="E11" s="817"/>
      <c r="F11" s="817">
        <v>23710.684130771326</v>
      </c>
      <c r="G11" s="817">
        <v>12302.369940293087</v>
      </c>
      <c r="H11" s="817">
        <v>11408.314190486848</v>
      </c>
      <c r="I11" s="161"/>
      <c r="J11" s="168">
        <v>50.745192825702233</v>
      </c>
      <c r="K11" s="168">
        <v>52.398853383978434</v>
      </c>
      <c r="L11" s="168">
        <v>49.075053600322953</v>
      </c>
      <c r="M11" s="169">
        <v>0.93656731838579177</v>
      </c>
    </row>
    <row r="12" spans="1:13" x14ac:dyDescent="0.2">
      <c r="A12" s="115" t="s">
        <v>509</v>
      </c>
      <c r="B12" s="817">
        <v>822.60407778153319</v>
      </c>
      <c r="C12" s="817">
        <v>478.46170711373253</v>
      </c>
      <c r="D12" s="817">
        <v>344.14237066779623</v>
      </c>
      <c r="E12" s="817"/>
      <c r="F12" s="817">
        <v>182.80416389985169</v>
      </c>
      <c r="G12" s="817">
        <v>114.901123662115</v>
      </c>
      <c r="H12" s="817">
        <v>67.903040237736292</v>
      </c>
      <c r="I12" s="161"/>
      <c r="J12" s="168">
        <v>22.222618248240718</v>
      </c>
      <c r="K12" s="168">
        <v>24.014695837467013</v>
      </c>
      <c r="L12" s="168">
        <v>19.731089812037059</v>
      </c>
      <c r="M12" s="169">
        <v>0.82162563896617002</v>
      </c>
    </row>
    <row r="13" spans="1:13" x14ac:dyDescent="0.2">
      <c r="A13" s="114" t="s">
        <v>510</v>
      </c>
      <c r="B13" s="815">
        <v>7345.1218735355651</v>
      </c>
      <c r="C13" s="815">
        <v>3909.4782055846872</v>
      </c>
      <c r="D13" s="815">
        <v>3435.6436679501398</v>
      </c>
      <c r="E13" s="815"/>
      <c r="F13" s="815">
        <v>2385.8440220767393</v>
      </c>
      <c r="G13" s="815">
        <v>1436.4003727348345</v>
      </c>
      <c r="H13" s="815">
        <v>949.44364934195585</v>
      </c>
      <c r="I13" s="160"/>
      <c r="J13" s="166">
        <v>32.482020899788779</v>
      </c>
      <c r="K13" s="166">
        <v>36.741485620330081</v>
      </c>
      <c r="L13" s="166">
        <v>27.635102504924117</v>
      </c>
      <c r="M13" s="167">
        <v>0.75214983929862789</v>
      </c>
    </row>
    <row r="14" spans="1:13" s="95" customFormat="1" x14ac:dyDescent="0.2">
      <c r="A14" s="115" t="s">
        <v>510</v>
      </c>
      <c r="B14" s="817">
        <v>5780.1806540063444</v>
      </c>
      <c r="C14" s="817">
        <v>3068.790897784902</v>
      </c>
      <c r="D14" s="817">
        <v>2711.3897562212173</v>
      </c>
      <c r="E14" s="817"/>
      <c r="F14" s="817">
        <v>2028.9588688109798</v>
      </c>
      <c r="G14" s="817">
        <v>1226.2136278377484</v>
      </c>
      <c r="H14" s="817">
        <v>802.74524097322694</v>
      </c>
      <c r="I14" s="161"/>
      <c r="J14" s="168">
        <v>35.10199750252896</v>
      </c>
      <c r="K14" s="168">
        <v>39.957549037402629</v>
      </c>
      <c r="L14" s="168">
        <v>29.60641269413026</v>
      </c>
      <c r="M14" s="169">
        <v>0.74094666483214244</v>
      </c>
    </row>
    <row r="15" spans="1:13" x14ac:dyDescent="0.2">
      <c r="A15" s="115" t="s">
        <v>511</v>
      </c>
      <c r="B15" s="817">
        <v>777.98761348625067</v>
      </c>
      <c r="C15" s="817">
        <v>425.75946559376331</v>
      </c>
      <c r="D15" s="817">
        <v>352.22814789248434</v>
      </c>
      <c r="E15" s="817"/>
      <c r="F15" s="817">
        <v>181.21118698544825</v>
      </c>
      <c r="G15" s="817">
        <v>102.35511434881863</v>
      </c>
      <c r="H15" s="817">
        <v>78.856072636629293</v>
      </c>
      <c r="I15" s="161"/>
      <c r="J15" s="168">
        <v>23.292297183681377</v>
      </c>
      <c r="K15" s="168">
        <v>24.04059630384835</v>
      </c>
      <c r="L15" s="168">
        <v>22.387782778990086</v>
      </c>
      <c r="M15" s="169">
        <v>0.93124906287812481</v>
      </c>
    </row>
    <row r="16" spans="1:13" s="95" customFormat="1" x14ac:dyDescent="0.2">
      <c r="A16" s="115" t="s">
        <v>512</v>
      </c>
      <c r="B16" s="817">
        <v>786.95360604269695</v>
      </c>
      <c r="C16" s="817">
        <v>414.92784220614703</v>
      </c>
      <c r="D16" s="817">
        <v>372.02576383654576</v>
      </c>
      <c r="E16" s="817"/>
      <c r="F16" s="817">
        <v>175.67396628036326</v>
      </c>
      <c r="G16" s="817">
        <v>107.83163054826512</v>
      </c>
      <c r="H16" s="817">
        <v>67.842335732097879</v>
      </c>
      <c r="I16" s="161"/>
      <c r="J16" s="168">
        <v>22.323293893240205</v>
      </c>
      <c r="K16" s="168">
        <v>25.98804408374497</v>
      </c>
      <c r="L16" s="168">
        <v>18.235924047966009</v>
      </c>
      <c r="M16" s="169">
        <v>0.70170436794711433</v>
      </c>
    </row>
    <row r="17" spans="1:13" x14ac:dyDescent="0.2">
      <c r="A17" s="115" t="s">
        <v>513</v>
      </c>
      <c r="B17" s="817">
        <v>18050.717075667366</v>
      </c>
      <c r="C17" s="817">
        <v>9335.3824509927435</v>
      </c>
      <c r="D17" s="817">
        <v>8715.3346246757901</v>
      </c>
      <c r="E17" s="817"/>
      <c r="F17" s="817">
        <v>7622.3409395203935</v>
      </c>
      <c r="G17" s="817">
        <v>4001.9845302522444</v>
      </c>
      <c r="H17" s="817">
        <v>3620.3564092673205</v>
      </c>
      <c r="I17" s="161"/>
      <c r="J17" s="168">
        <v>42.227358101990674</v>
      </c>
      <c r="K17" s="168">
        <v>42.868993865663434</v>
      </c>
      <c r="L17" s="168">
        <v>41.540073504659631</v>
      </c>
      <c r="M17" s="169">
        <v>0.96900043035373817</v>
      </c>
    </row>
    <row r="18" spans="1:13" s="95" customFormat="1" x14ac:dyDescent="0.2">
      <c r="A18" s="114" t="s">
        <v>514</v>
      </c>
      <c r="B18" s="815">
        <v>17047.417282840845</v>
      </c>
      <c r="C18" s="815">
        <v>8758.0697656548909</v>
      </c>
      <c r="D18" s="815">
        <v>8289.3475171858063</v>
      </c>
      <c r="E18" s="815"/>
      <c r="F18" s="815">
        <v>7471.4099409591754</v>
      </c>
      <c r="G18" s="815">
        <v>3900.9036941632426</v>
      </c>
      <c r="H18" s="815">
        <v>3570.5062467951539</v>
      </c>
      <c r="I18" s="160"/>
      <c r="J18" s="166">
        <v>43.827225068740781</v>
      </c>
      <c r="K18" s="166">
        <v>44.540678466171208</v>
      </c>
      <c r="L18" s="166">
        <v>43.073429354876147</v>
      </c>
      <c r="M18" s="167">
        <v>0.96705822268941322</v>
      </c>
    </row>
    <row r="19" spans="1:13" x14ac:dyDescent="0.2">
      <c r="A19" s="115" t="s">
        <v>514</v>
      </c>
      <c r="B19" s="817">
        <v>369.12815640952164</v>
      </c>
      <c r="C19" s="817">
        <v>212.34123848864348</v>
      </c>
      <c r="D19" s="817">
        <v>156.78691792087818</v>
      </c>
      <c r="E19" s="817"/>
      <c r="F19" s="817">
        <v>65.111665695579433</v>
      </c>
      <c r="G19" s="817">
        <v>48.484827453914953</v>
      </c>
      <c r="H19" s="817">
        <v>16.626838241664469</v>
      </c>
      <c r="I19" s="161"/>
      <c r="J19" s="168">
        <v>17.639311595440216</v>
      </c>
      <c r="K19" s="168">
        <v>22.833448556205937</v>
      </c>
      <c r="L19" s="168">
        <v>10.604735689781929</v>
      </c>
      <c r="M19" s="169">
        <v>0.46443863543773162</v>
      </c>
    </row>
    <row r="20" spans="1:13" s="95" customFormat="1" x14ac:dyDescent="0.2">
      <c r="A20" s="115" t="s">
        <v>515</v>
      </c>
      <c r="B20" s="817">
        <v>634.1716364181359</v>
      </c>
      <c r="C20" s="817">
        <v>364.97144684910558</v>
      </c>
      <c r="D20" s="817">
        <v>269.20018956902942</v>
      </c>
      <c r="E20" s="817"/>
      <c r="F20" s="817">
        <v>85.819332865611898</v>
      </c>
      <c r="G20" s="817">
        <v>52.596008635102244</v>
      </c>
      <c r="H20" s="817">
        <v>33.223324230509704</v>
      </c>
      <c r="I20" s="161"/>
      <c r="J20" s="168">
        <v>13.532508856802245</v>
      </c>
      <c r="K20" s="168">
        <v>14.410992719890118</v>
      </c>
      <c r="L20" s="168">
        <v>12.341493623647859</v>
      </c>
      <c r="M20" s="169">
        <v>0.85639441109522407</v>
      </c>
    </row>
    <row r="21" spans="1:13" x14ac:dyDescent="0.2">
      <c r="A21" s="114" t="s">
        <v>516</v>
      </c>
      <c r="B21" s="815">
        <v>6260.857559217362</v>
      </c>
      <c r="C21" s="815">
        <v>3249.5473173366413</v>
      </c>
      <c r="D21" s="815">
        <v>3011.3102418803369</v>
      </c>
      <c r="E21" s="815"/>
      <c r="F21" s="815">
        <v>1785.8518058529687</v>
      </c>
      <c r="G21" s="815">
        <v>1084.4150428649007</v>
      </c>
      <c r="H21" s="815">
        <v>701.43676298806372</v>
      </c>
      <c r="I21" s="160"/>
      <c r="J21" s="166">
        <v>28.524076597522932</v>
      </c>
      <c r="K21" s="166">
        <v>33.371264886017983</v>
      </c>
      <c r="L21" s="166">
        <v>23.293407408931333</v>
      </c>
      <c r="M21" s="167">
        <v>0.6980079265347503</v>
      </c>
    </row>
    <row r="22" spans="1:13" x14ac:dyDescent="0.2">
      <c r="A22" s="115" t="s">
        <v>516</v>
      </c>
      <c r="B22" s="817">
        <v>5150.7272438256696</v>
      </c>
      <c r="C22" s="817">
        <v>2655.5015608724484</v>
      </c>
      <c r="D22" s="817">
        <v>2495.2256829532012</v>
      </c>
      <c r="E22" s="817"/>
      <c r="F22" s="817">
        <v>1618.4609064406168</v>
      </c>
      <c r="G22" s="817">
        <v>969.60497596124208</v>
      </c>
      <c r="H22" s="817">
        <v>648.8559304793705</v>
      </c>
      <c r="I22" s="161"/>
      <c r="J22" s="168">
        <v>31.421988193622809</v>
      </c>
      <c r="K22" s="168">
        <v>36.51306368062103</v>
      </c>
      <c r="L22" s="168">
        <v>26.003897559735819</v>
      </c>
      <c r="M22" s="169">
        <v>0.71218065367484207</v>
      </c>
    </row>
    <row r="23" spans="1:13" s="95" customFormat="1" x14ac:dyDescent="0.2">
      <c r="A23" s="115" t="s">
        <v>517</v>
      </c>
      <c r="B23" s="817">
        <v>1110.1303153915026</v>
      </c>
      <c r="C23" s="817">
        <v>594.04575646428145</v>
      </c>
      <c r="D23" s="817">
        <v>516.08455892721213</v>
      </c>
      <c r="E23" s="817"/>
      <c r="F23" s="817">
        <v>167.39089941235022</v>
      </c>
      <c r="G23" s="817">
        <v>114.81006690365733</v>
      </c>
      <c r="H23" s="817">
        <v>52.58083250869263</v>
      </c>
      <c r="I23" s="161"/>
      <c r="J23" s="168">
        <v>15.078490974576919</v>
      </c>
      <c r="K23" s="168">
        <v>19.32680532674771</v>
      </c>
      <c r="L23" s="168">
        <v>10.188414204446012</v>
      </c>
      <c r="M23" s="169">
        <v>0.52716494175814754</v>
      </c>
    </row>
    <row r="24" spans="1:13" x14ac:dyDescent="0.2">
      <c r="A24" s="115" t="s">
        <v>518</v>
      </c>
      <c r="B24" s="817">
        <v>10956.864439306366</v>
      </c>
      <c r="C24" s="817">
        <v>5666.8421550057938</v>
      </c>
      <c r="D24" s="817">
        <v>5290.022284299559</v>
      </c>
      <c r="E24" s="817"/>
      <c r="F24" s="817">
        <v>3703.0656689361613</v>
      </c>
      <c r="G24" s="817">
        <v>2123.3192626935574</v>
      </c>
      <c r="H24" s="817">
        <v>1579.746406242858</v>
      </c>
      <c r="I24" s="161"/>
      <c r="J24" s="168">
        <v>33.796764479917584</v>
      </c>
      <c r="K24" s="168">
        <v>37.469179564458621</v>
      </c>
      <c r="L24" s="168">
        <v>29.862755227542941</v>
      </c>
      <c r="M24" s="169">
        <v>0.79699517242350426</v>
      </c>
    </row>
    <row r="25" spans="1:13" s="95" customFormat="1" x14ac:dyDescent="0.2">
      <c r="A25" s="114" t="s">
        <v>519</v>
      </c>
      <c r="B25" s="815">
        <v>8145.7591820138123</v>
      </c>
      <c r="C25" s="815">
        <v>4206.8804869770611</v>
      </c>
      <c r="D25" s="815">
        <v>3938.8786950357885</v>
      </c>
      <c r="E25" s="815"/>
      <c r="F25" s="815">
        <v>3299.243136751672</v>
      </c>
      <c r="G25" s="815">
        <v>1819.1211748213157</v>
      </c>
      <c r="H25" s="815">
        <v>1480.1219619305566</v>
      </c>
      <c r="I25" s="160"/>
      <c r="J25" s="166">
        <v>40.502586229612653</v>
      </c>
      <c r="K25" s="166">
        <v>43.241570100520541</v>
      </c>
      <c r="L25" s="166">
        <v>37.577241558516818</v>
      </c>
      <c r="M25" s="167">
        <v>0.86900733417319798</v>
      </c>
    </row>
    <row r="26" spans="1:13" x14ac:dyDescent="0.2">
      <c r="A26" s="115" t="s">
        <v>519</v>
      </c>
      <c r="B26" s="817">
        <v>980.92326811117834</v>
      </c>
      <c r="C26" s="817">
        <v>507.83184431201835</v>
      </c>
      <c r="D26" s="817">
        <v>473.09142379915346</v>
      </c>
      <c r="E26" s="817"/>
      <c r="F26" s="817">
        <v>112.01869236150044</v>
      </c>
      <c r="G26" s="817">
        <v>80.206231528478909</v>
      </c>
      <c r="H26" s="817">
        <v>31.812460833021643</v>
      </c>
      <c r="I26" s="161"/>
      <c r="J26" s="168">
        <v>11.41972017619673</v>
      </c>
      <c r="K26" s="168">
        <v>15.793856259080757</v>
      </c>
      <c r="L26" s="168">
        <v>6.7243791015174548</v>
      </c>
      <c r="M26" s="169">
        <v>0.42575916807215713</v>
      </c>
    </row>
    <row r="27" spans="1:13" s="95" customFormat="1" x14ac:dyDescent="0.2">
      <c r="A27" s="115" t="s">
        <v>520</v>
      </c>
      <c r="B27" s="817">
        <v>1830.1819891808982</v>
      </c>
      <c r="C27" s="817">
        <v>952.12982371645819</v>
      </c>
      <c r="D27" s="817">
        <v>878.05216546443125</v>
      </c>
      <c r="E27" s="817"/>
      <c r="F27" s="817">
        <v>291.80383982305176</v>
      </c>
      <c r="G27" s="817">
        <v>223.99185634377281</v>
      </c>
      <c r="H27" s="817">
        <v>67.811983479278666</v>
      </c>
      <c r="I27" s="161"/>
      <c r="J27" s="168">
        <v>15.94397942652944</v>
      </c>
      <c r="K27" s="168">
        <v>23.525348199834973</v>
      </c>
      <c r="L27" s="168">
        <v>7.7230016787682114</v>
      </c>
      <c r="M27" s="169">
        <v>0.32828426653520848</v>
      </c>
    </row>
    <row r="28" spans="1:13" x14ac:dyDescent="0.2">
      <c r="A28" s="115" t="s">
        <v>521</v>
      </c>
      <c r="B28" s="817">
        <v>5272.7884010015077</v>
      </c>
      <c r="C28" s="817">
        <v>2782.5237623083722</v>
      </c>
      <c r="D28" s="817">
        <v>2490.2646386930764</v>
      </c>
      <c r="E28" s="817"/>
      <c r="F28" s="817">
        <v>1853.6187773116274</v>
      </c>
      <c r="G28" s="817">
        <v>1101.8462158062757</v>
      </c>
      <c r="H28" s="817">
        <v>751.7725615053464</v>
      </c>
      <c r="I28" s="161"/>
      <c r="J28" s="168">
        <v>35.154431324411625</v>
      </c>
      <c r="K28" s="168">
        <v>39.598807051774763</v>
      </c>
      <c r="L28" s="168">
        <v>30.188460689056921</v>
      </c>
      <c r="M28" s="169">
        <v>0.76235783188079442</v>
      </c>
    </row>
    <row r="29" spans="1:13" x14ac:dyDescent="0.2">
      <c r="A29" s="114" t="s">
        <v>522</v>
      </c>
      <c r="B29" s="815">
        <v>5005.1963644732441</v>
      </c>
      <c r="C29" s="815">
        <v>2631.4410024831072</v>
      </c>
      <c r="D29" s="815">
        <v>2373.7553619901655</v>
      </c>
      <c r="E29" s="815"/>
      <c r="F29" s="815">
        <v>1778.9042381090037</v>
      </c>
      <c r="G29" s="815">
        <v>1061.7658642316503</v>
      </c>
      <c r="H29" s="815">
        <v>717.13837387734816</v>
      </c>
      <c r="I29" s="160"/>
      <c r="J29" s="166">
        <v>35.541147810615605</v>
      </c>
      <c r="K29" s="166">
        <v>40.349217908732747</v>
      </c>
      <c r="L29" s="166">
        <v>30.211132341628279</v>
      </c>
      <c r="M29" s="167">
        <v>0.74874146036644018</v>
      </c>
    </row>
    <row r="30" spans="1:13" x14ac:dyDescent="0.2">
      <c r="A30" s="115" t="s">
        <v>522</v>
      </c>
      <c r="B30" s="817">
        <v>267.59203652821634</v>
      </c>
      <c r="C30" s="817">
        <v>151.08275982528747</v>
      </c>
      <c r="D30" s="817">
        <v>116.50927670292799</v>
      </c>
      <c r="E30" s="817"/>
      <c r="F30" s="817">
        <v>74.714539202622802</v>
      </c>
      <c r="G30" s="817">
        <v>40.080351574625048</v>
      </c>
      <c r="H30" s="817">
        <v>34.634187627997761</v>
      </c>
      <c r="I30" s="161"/>
      <c r="J30" s="168">
        <v>27.92106229018685</v>
      </c>
      <c r="K30" s="168">
        <v>26.528739361773695</v>
      </c>
      <c r="L30" s="168">
        <v>29.726549342767807</v>
      </c>
      <c r="M30" s="169">
        <v>1.1205413471550767</v>
      </c>
    </row>
    <row r="31" spans="1:13" x14ac:dyDescent="0.2">
      <c r="A31" s="114" t="s">
        <v>523</v>
      </c>
      <c r="B31" s="815">
        <v>1745.6217584486767</v>
      </c>
      <c r="C31" s="815">
        <v>938.05154199439642</v>
      </c>
      <c r="D31" s="815">
        <v>807.57021645427153</v>
      </c>
      <c r="E31" s="815"/>
      <c r="F31" s="815">
        <v>554.76870687215455</v>
      </c>
      <c r="G31" s="815">
        <v>351.48451769841353</v>
      </c>
      <c r="H31" s="815">
        <v>203.28418917374015</v>
      </c>
      <c r="I31" s="160"/>
      <c r="J31" s="166">
        <v>31.780579279967956</v>
      </c>
      <c r="K31" s="166">
        <v>37.469638070325907</v>
      </c>
      <c r="L31" s="166">
        <v>25.172323722670413</v>
      </c>
      <c r="M31" s="167">
        <v>0.67180589455988482</v>
      </c>
    </row>
    <row r="32" spans="1:13" x14ac:dyDescent="0.2">
      <c r="A32" s="115" t="s">
        <v>523</v>
      </c>
      <c r="B32" s="817">
        <v>459.22560784682622</v>
      </c>
      <c r="C32" s="817">
        <v>251.16248792987685</v>
      </c>
      <c r="D32" s="817">
        <v>208.0631199169504</v>
      </c>
      <c r="E32" s="817"/>
      <c r="F32" s="817">
        <v>170.24297846014557</v>
      </c>
      <c r="G32" s="817">
        <v>116.34233931242228</v>
      </c>
      <c r="H32" s="817">
        <v>53.900639147723034</v>
      </c>
      <c r="I32" s="161"/>
      <c r="J32" s="168">
        <v>37.071751999711985</v>
      </c>
      <c r="K32" s="168">
        <v>46.321542787434296</v>
      </c>
      <c r="L32" s="168">
        <v>25.905907384854061</v>
      </c>
      <c r="M32" s="169">
        <v>0.55926262006717076</v>
      </c>
    </row>
    <row r="33" spans="1:13" x14ac:dyDescent="0.2">
      <c r="A33" s="115" t="s">
        <v>538</v>
      </c>
      <c r="B33" s="817">
        <v>1286.3961506018429</v>
      </c>
      <c r="C33" s="817">
        <v>686.88905406451602</v>
      </c>
      <c r="D33" s="817">
        <v>599.50709653731815</v>
      </c>
      <c r="E33" s="817"/>
      <c r="F33" s="817">
        <v>384.52572841200822</v>
      </c>
      <c r="G33" s="817">
        <v>235.14217838599086</v>
      </c>
      <c r="H33" s="817">
        <v>149.38355002601676</v>
      </c>
      <c r="I33" s="161"/>
      <c r="J33" s="168">
        <v>29.891703907237659</v>
      </c>
      <c r="K33" s="168">
        <v>34.232919711645884</v>
      </c>
      <c r="L33" s="168">
        <v>24.917728395349855</v>
      </c>
      <c r="M33" s="169">
        <v>0.72788791038682443</v>
      </c>
    </row>
    <row r="34" spans="1:13" x14ac:dyDescent="0.2">
      <c r="A34" s="114" t="s">
        <v>524</v>
      </c>
      <c r="B34" s="815">
        <v>2125.3083679704337</v>
      </c>
      <c r="C34" s="815">
        <v>1093.0481933575481</v>
      </c>
      <c r="D34" s="815">
        <v>1032.2601746128898</v>
      </c>
      <c r="E34" s="815"/>
      <c r="F34" s="815">
        <v>819.44795984693974</v>
      </c>
      <c r="G34" s="815">
        <v>487.1388369097906</v>
      </c>
      <c r="H34" s="815">
        <v>332.30912293714584</v>
      </c>
      <c r="I34" s="160"/>
      <c r="J34" s="166">
        <v>38.556661809480019</v>
      </c>
      <c r="K34" s="166">
        <v>44.567004444097762</v>
      </c>
      <c r="L34" s="166">
        <v>32.192380478280484</v>
      </c>
      <c r="M34" s="167">
        <v>0.72233664523404795</v>
      </c>
    </row>
    <row r="35" spans="1:13" x14ac:dyDescent="0.2">
      <c r="A35" s="115" t="s">
        <v>524</v>
      </c>
      <c r="B35" s="817">
        <v>2125.3083679704337</v>
      </c>
      <c r="C35" s="817">
        <v>1093.0481933575481</v>
      </c>
      <c r="D35" s="817">
        <v>1032.2601746128898</v>
      </c>
      <c r="E35" s="817"/>
      <c r="F35" s="817">
        <v>819.44795984693974</v>
      </c>
      <c r="G35" s="817">
        <v>487.1388369097906</v>
      </c>
      <c r="H35" s="817">
        <v>332.30912293714584</v>
      </c>
      <c r="I35" s="161"/>
      <c r="J35" s="168">
        <v>38.556661809480019</v>
      </c>
      <c r="K35" s="168">
        <v>44.567004444097762</v>
      </c>
      <c r="L35" s="168">
        <v>32.192380478280484</v>
      </c>
      <c r="M35" s="169">
        <v>0.72233664523404795</v>
      </c>
    </row>
    <row r="36" spans="1:13" x14ac:dyDescent="0.2">
      <c r="A36" s="114" t="s">
        <v>525</v>
      </c>
      <c r="B36" s="815">
        <v>3095.3241320617976</v>
      </c>
      <c r="C36" s="815">
        <v>1588.4099089883266</v>
      </c>
      <c r="D36" s="815">
        <v>1506.9142230736347</v>
      </c>
      <c r="E36" s="815"/>
      <c r="F36" s="815">
        <v>1004.2998680948787</v>
      </c>
      <c r="G36" s="815">
        <v>591.99697939898465</v>
      </c>
      <c r="H36" s="815">
        <v>412.30288869589072</v>
      </c>
      <c r="I36" s="160"/>
      <c r="J36" s="166">
        <v>32.445709245510059</v>
      </c>
      <c r="K36" s="166">
        <v>37.269786347280537</v>
      </c>
      <c r="L36" s="166">
        <v>27.360740404647544</v>
      </c>
      <c r="M36" s="167">
        <v>0.73412656970178669</v>
      </c>
    </row>
    <row r="37" spans="1:13" x14ac:dyDescent="0.2">
      <c r="A37" s="115" t="s">
        <v>525</v>
      </c>
      <c r="B37" s="817">
        <v>3095.3241320617976</v>
      </c>
      <c r="C37" s="817">
        <v>1588.4099089883266</v>
      </c>
      <c r="D37" s="817">
        <v>1506.9142230736347</v>
      </c>
      <c r="E37" s="817"/>
      <c r="F37" s="817">
        <v>1004.2998680948787</v>
      </c>
      <c r="G37" s="817">
        <v>591.99697939898465</v>
      </c>
      <c r="H37" s="817">
        <v>412.30288869589072</v>
      </c>
      <c r="I37" s="161"/>
      <c r="J37" s="168">
        <v>32.445709245510059</v>
      </c>
      <c r="K37" s="168">
        <v>37.269786347280537</v>
      </c>
      <c r="L37" s="168">
        <v>27.360740404647544</v>
      </c>
      <c r="M37" s="169">
        <v>0.73412656970178669</v>
      </c>
    </row>
    <row r="38" spans="1:13" x14ac:dyDescent="0.2">
      <c r="A38" s="114" t="s">
        <v>526</v>
      </c>
      <c r="B38" s="815">
        <v>1633.2995435589826</v>
      </c>
      <c r="C38" s="815">
        <v>876.7475349518113</v>
      </c>
      <c r="D38" s="815">
        <v>756.55200860716286</v>
      </c>
      <c r="E38" s="815"/>
      <c r="F38" s="815">
        <v>649.35674265088744</v>
      </c>
      <c r="G38" s="815">
        <v>418.03739904430051</v>
      </c>
      <c r="H38" s="815">
        <v>231.31934360658622</v>
      </c>
      <c r="I38" s="160"/>
      <c r="J38" s="166">
        <v>39.757357749328001</v>
      </c>
      <c r="K38" s="166">
        <v>47.680476121016461</v>
      </c>
      <c r="L38" s="166">
        <v>30.575471477823662</v>
      </c>
      <c r="M38" s="167">
        <v>0.64125767956303381</v>
      </c>
    </row>
    <row r="39" spans="1:13" x14ac:dyDescent="0.2">
      <c r="A39" s="115" t="s">
        <v>527</v>
      </c>
      <c r="B39" s="817">
        <v>1186.346774750072</v>
      </c>
      <c r="C39" s="817">
        <v>628.40677381690716</v>
      </c>
      <c r="D39" s="817">
        <v>557.9400009331564</v>
      </c>
      <c r="E39" s="817"/>
      <c r="F39" s="817">
        <v>526.27878500562531</v>
      </c>
      <c r="G39" s="817">
        <v>337.81599138941169</v>
      </c>
      <c r="H39" s="817">
        <v>188.46279361621359</v>
      </c>
      <c r="I39" s="161"/>
      <c r="J39" s="168">
        <v>44.361294370821334</v>
      </c>
      <c r="K39" s="168">
        <v>53.757535001975626</v>
      </c>
      <c r="L39" s="168">
        <v>33.778326218053657</v>
      </c>
      <c r="M39" s="169">
        <v>0.62834589080046699</v>
      </c>
    </row>
    <row r="40" spans="1:13" x14ac:dyDescent="0.2">
      <c r="A40" s="115" t="s">
        <v>528</v>
      </c>
      <c r="B40" s="817">
        <v>313.69524485303378</v>
      </c>
      <c r="C40" s="817">
        <v>191.43628167528581</v>
      </c>
      <c r="D40" s="817">
        <v>122.25896317774753</v>
      </c>
      <c r="E40" s="817"/>
      <c r="F40" s="817">
        <v>60.83354712388644</v>
      </c>
      <c r="G40" s="817">
        <v>45.602396153300397</v>
      </c>
      <c r="H40" s="817">
        <v>15.231150970586024</v>
      </c>
      <c r="I40" s="161"/>
      <c r="J40" s="168">
        <v>19.392562725133729</v>
      </c>
      <c r="K40" s="168">
        <v>23.821187788556806</v>
      </c>
      <c r="L40" s="168">
        <v>12.458105790118672</v>
      </c>
      <c r="M40" s="169">
        <v>0.52298423994219478</v>
      </c>
    </row>
    <row r="41" spans="1:13" x14ac:dyDescent="0.2">
      <c r="A41" s="114" t="s">
        <v>529</v>
      </c>
      <c r="B41" s="815">
        <v>133.25752395586935</v>
      </c>
      <c r="C41" s="815">
        <v>56.904479459614478</v>
      </c>
      <c r="D41" s="815">
        <v>76.353044496255023</v>
      </c>
      <c r="E41" s="815"/>
      <c r="F41" s="815">
        <v>62.24441052137449</v>
      </c>
      <c r="G41" s="815">
        <v>34.619011501588155</v>
      </c>
      <c r="H41" s="815">
        <v>27.625399019786304</v>
      </c>
      <c r="I41" s="160"/>
      <c r="J41" s="166">
        <v>46.709865734851746</v>
      </c>
      <c r="K41" s="166">
        <v>60.837058576658322</v>
      </c>
      <c r="L41" s="166">
        <v>36.181136197052744</v>
      </c>
      <c r="M41" s="167">
        <v>0.5947219843224727</v>
      </c>
    </row>
    <row r="42" spans="1:13" x14ac:dyDescent="0.2">
      <c r="A42" s="115" t="s">
        <v>529</v>
      </c>
      <c r="B42" s="817">
        <v>838.13875128031157</v>
      </c>
      <c r="C42" s="817">
        <v>414.94301833255668</v>
      </c>
      <c r="D42" s="817">
        <v>423.1957329477504</v>
      </c>
      <c r="E42" s="817"/>
      <c r="F42" s="817">
        <v>261.49329914597575</v>
      </c>
      <c r="G42" s="817">
        <v>163.35559886321093</v>
      </c>
      <c r="H42" s="817">
        <v>98.137700282764101</v>
      </c>
      <c r="I42" s="161"/>
      <c r="J42" s="168">
        <v>31.199285171640877</v>
      </c>
      <c r="K42" s="168">
        <v>39.368200366318547</v>
      </c>
      <c r="L42" s="168">
        <v>23.18967150240163</v>
      </c>
      <c r="M42" s="169">
        <v>0.58904575994389485</v>
      </c>
    </row>
  </sheetData>
  <mergeCells count="6">
    <mergeCell ref="A1:M1"/>
    <mergeCell ref="A2:A3"/>
    <mergeCell ref="B2:D2"/>
    <mergeCell ref="F2:H2"/>
    <mergeCell ref="J2:L2"/>
    <mergeCell ref="M2:M3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5F497A"/>
  </sheetPr>
  <dimension ref="A1"/>
  <sheetViews>
    <sheetView workbookViewId="0">
      <selection activeCell="O28" sqref="O28"/>
    </sheetView>
  </sheetViews>
  <sheetFormatPr defaultRowHeight="15" x14ac:dyDescent="0.25"/>
  <cols>
    <col min="1" max="16384" width="9.140625" style="1"/>
  </cols>
  <sheetData/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L42"/>
  <sheetViews>
    <sheetView zoomScale="120" zoomScaleNormal="120" workbookViewId="0">
      <selection activeCell="O7" sqref="O7"/>
    </sheetView>
  </sheetViews>
  <sheetFormatPr defaultRowHeight="12" x14ac:dyDescent="0.2"/>
  <cols>
    <col min="1" max="1" width="18.7109375" style="92" customWidth="1"/>
    <col min="2" max="16384" width="9.140625" style="92"/>
  </cols>
  <sheetData>
    <row r="1" spans="1:12" ht="12" customHeight="1" x14ac:dyDescent="0.2">
      <c r="A1" s="584" t="s">
        <v>47</v>
      </c>
      <c r="B1" s="584"/>
      <c r="C1" s="584"/>
      <c r="D1" s="584"/>
      <c r="E1" s="584"/>
      <c r="F1" s="584"/>
      <c r="G1" s="584"/>
      <c r="H1" s="584"/>
      <c r="I1" s="584"/>
      <c r="J1" s="584"/>
      <c r="K1" s="584"/>
      <c r="L1" s="584"/>
    </row>
    <row r="2" spans="1:12" ht="15" customHeight="1" x14ac:dyDescent="0.2">
      <c r="A2" s="524" t="s">
        <v>460</v>
      </c>
      <c r="B2" s="818" t="s">
        <v>48</v>
      </c>
      <c r="C2" s="585" t="s">
        <v>49</v>
      </c>
      <c r="D2" s="585"/>
      <c r="E2" s="585"/>
      <c r="F2" s="585"/>
      <c r="G2" s="585"/>
      <c r="H2" s="585"/>
      <c r="I2" s="585"/>
      <c r="J2" s="585"/>
      <c r="K2" s="585"/>
      <c r="L2" s="585"/>
    </row>
    <row r="3" spans="1:12" ht="48" x14ac:dyDescent="0.2">
      <c r="A3" s="515"/>
      <c r="B3" s="819"/>
      <c r="C3" s="820" t="s">
        <v>50</v>
      </c>
      <c r="D3" s="820" t="s">
        <v>51</v>
      </c>
      <c r="E3" s="820" t="s">
        <v>52</v>
      </c>
      <c r="F3" s="820" t="s">
        <v>53</v>
      </c>
      <c r="G3" s="820" t="s">
        <v>54</v>
      </c>
      <c r="H3" s="820" t="s">
        <v>55</v>
      </c>
      <c r="I3" s="820" t="s">
        <v>56</v>
      </c>
      <c r="J3" s="820" t="s">
        <v>57</v>
      </c>
      <c r="K3" s="820" t="s">
        <v>58</v>
      </c>
      <c r="L3" s="820" t="s">
        <v>59</v>
      </c>
    </row>
    <row r="4" spans="1:12" x14ac:dyDescent="0.2">
      <c r="A4" s="197" t="s">
        <v>507</v>
      </c>
      <c r="B4" s="198">
        <v>172899.12156666548</v>
      </c>
      <c r="C4" s="198">
        <v>118478.89075895368</v>
      </c>
      <c r="D4" s="198">
        <v>3135.6178977420736</v>
      </c>
      <c r="E4" s="198">
        <v>2114.384545725135</v>
      </c>
      <c r="F4" s="198">
        <v>1546.2335963635987</v>
      </c>
      <c r="G4" s="198">
        <v>38896.045500333756</v>
      </c>
      <c r="H4" s="198">
        <v>2085.6174090486015</v>
      </c>
      <c r="I4" s="198">
        <v>2430.8230491670033</v>
      </c>
      <c r="J4" s="198">
        <v>1415.3431244853714</v>
      </c>
      <c r="K4" s="198">
        <v>2635.069719570391</v>
      </c>
      <c r="L4" s="199">
        <v>161.09596538857787</v>
      </c>
    </row>
    <row r="5" spans="1:12" ht="16.5" customHeight="1" x14ac:dyDescent="0.2">
      <c r="A5" s="200"/>
      <c r="B5" s="5"/>
      <c r="C5" s="5"/>
      <c r="D5" s="5"/>
      <c r="E5" s="5"/>
      <c r="F5" s="5"/>
      <c r="G5" s="5"/>
      <c r="H5" s="5"/>
      <c r="I5" s="5"/>
      <c r="J5" s="5"/>
      <c r="K5" s="5"/>
      <c r="L5" s="6"/>
    </row>
    <row r="6" spans="1:12" ht="15.75" customHeight="1" x14ac:dyDescent="0.2">
      <c r="A6" s="204" t="s">
        <v>12</v>
      </c>
      <c r="B6" s="202"/>
      <c r="C6" s="202"/>
      <c r="D6" s="202"/>
      <c r="E6" s="202"/>
      <c r="F6" s="202"/>
      <c r="G6" s="202"/>
      <c r="H6" s="202"/>
      <c r="I6" s="202"/>
      <c r="J6" s="202"/>
      <c r="K6" s="202"/>
      <c r="L6" s="203"/>
    </row>
    <row r="7" spans="1:12" x14ac:dyDescent="0.2">
      <c r="A7" s="184" t="s">
        <v>4</v>
      </c>
      <c r="B7" s="7">
        <v>128098.62126356519</v>
      </c>
      <c r="C7" s="7">
        <v>104751.21313694229</v>
      </c>
      <c r="D7" s="7">
        <v>2397.7408419889898</v>
      </c>
      <c r="E7" s="7">
        <v>1369.3157058029178</v>
      </c>
      <c r="F7" s="7">
        <v>1215.4115245834637</v>
      </c>
      <c r="G7" s="7">
        <v>12574.115441312799</v>
      </c>
      <c r="H7" s="7">
        <v>1421.0965518206781</v>
      </c>
      <c r="I7" s="7">
        <v>1910.1378753217473</v>
      </c>
      <c r="J7" s="7">
        <v>441.575547984759</v>
      </c>
      <c r="K7" s="7">
        <v>1918.7680163247073</v>
      </c>
      <c r="L7" s="8">
        <v>99.24662153403456</v>
      </c>
    </row>
    <row r="8" spans="1:12" x14ac:dyDescent="0.2">
      <c r="A8" s="184" t="s">
        <v>5</v>
      </c>
      <c r="B8" s="7">
        <v>44800.500303179186</v>
      </c>
      <c r="C8" s="7">
        <v>13727.677622042156</v>
      </c>
      <c r="D8" s="7">
        <v>737.8770557530305</v>
      </c>
      <c r="E8" s="7">
        <v>745.06883992216331</v>
      </c>
      <c r="F8" s="7">
        <v>330.82207178011384</v>
      </c>
      <c r="G8" s="7">
        <v>26321.930059032497</v>
      </c>
      <c r="H8" s="7">
        <v>664.52085722787592</v>
      </c>
      <c r="I8" s="7">
        <v>520.68517384521988</v>
      </c>
      <c r="J8" s="7">
        <v>973.76757650058642</v>
      </c>
      <c r="K8" s="7">
        <v>716.3017032456321</v>
      </c>
      <c r="L8" s="8">
        <v>61.849343854543257</v>
      </c>
    </row>
    <row r="9" spans="1:12" ht="15" customHeight="1" x14ac:dyDescent="0.2">
      <c r="A9" s="204" t="s">
        <v>473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6"/>
    </row>
    <row r="10" spans="1:12" x14ac:dyDescent="0.2">
      <c r="A10" s="124" t="s">
        <v>508</v>
      </c>
      <c r="B10" s="171">
        <v>58672.013608572932</v>
      </c>
      <c r="C10" s="171">
        <v>47993.652474267335</v>
      </c>
      <c r="D10" s="171">
        <v>883.15109596951311</v>
      </c>
      <c r="E10" s="171">
        <v>720.61677374711178</v>
      </c>
      <c r="F10" s="171">
        <v>655.89071622491656</v>
      </c>
      <c r="G10" s="171">
        <v>6192.1261696230931</v>
      </c>
      <c r="H10" s="171">
        <v>644.38386155430408</v>
      </c>
      <c r="I10" s="171">
        <v>775.27433343252108</v>
      </c>
      <c r="J10" s="171">
        <v>220.06859557546801</v>
      </c>
      <c r="K10" s="171">
        <v>556.64409469088389</v>
      </c>
      <c r="L10" s="171">
        <v>30.205493510358309</v>
      </c>
    </row>
    <row r="11" spans="1:12" x14ac:dyDescent="0.2">
      <c r="A11" s="125" t="s">
        <v>508</v>
      </c>
      <c r="B11" s="170">
        <v>57548.656921356785</v>
      </c>
      <c r="C11" s="170">
        <v>47980.707262762924</v>
      </c>
      <c r="D11" s="170">
        <v>870.20588446507406</v>
      </c>
      <c r="E11" s="170">
        <v>717.74006007945866</v>
      </c>
      <c r="F11" s="170">
        <v>654.45235939109</v>
      </c>
      <c r="G11" s="170">
        <v>5252.8791571345719</v>
      </c>
      <c r="H11" s="170">
        <v>637.19207738517127</v>
      </c>
      <c r="I11" s="170">
        <v>759.45240826042891</v>
      </c>
      <c r="J11" s="170">
        <v>140.95896971500562</v>
      </c>
      <c r="K11" s="170">
        <v>506.30160550695422</v>
      </c>
      <c r="L11" s="170">
        <v>28.767136676531724</v>
      </c>
    </row>
    <row r="12" spans="1:12" x14ac:dyDescent="0.2">
      <c r="A12" s="125" t="s">
        <v>509</v>
      </c>
      <c r="B12" s="170">
        <v>1123.3566872185565</v>
      </c>
      <c r="C12" s="170">
        <v>12.945211504439282</v>
      </c>
      <c r="D12" s="170">
        <v>12.945211504439282</v>
      </c>
      <c r="E12" s="170">
        <v>2.8767136676531737</v>
      </c>
      <c r="F12" s="170">
        <v>1.4383568338265869</v>
      </c>
      <c r="G12" s="170">
        <v>939.24701248874896</v>
      </c>
      <c r="H12" s="170">
        <v>7.1917841691329345</v>
      </c>
      <c r="I12" s="170">
        <v>15.821925172092456</v>
      </c>
      <c r="J12" s="170">
        <v>79.109625860462316</v>
      </c>
      <c r="K12" s="170">
        <v>50.342489183930546</v>
      </c>
      <c r="L12" s="170">
        <v>1.4383568338265869</v>
      </c>
    </row>
    <row r="13" spans="1:12" x14ac:dyDescent="0.2">
      <c r="A13" s="124" t="s">
        <v>510</v>
      </c>
      <c r="B13" s="171">
        <v>52839.476647418676</v>
      </c>
      <c r="C13" s="171">
        <v>39199.538792270512</v>
      </c>
      <c r="D13" s="171">
        <v>565.27423569384325</v>
      </c>
      <c r="E13" s="171">
        <v>468.90432782746365</v>
      </c>
      <c r="F13" s="171">
        <v>408.49334080674811</v>
      </c>
      <c r="G13" s="171">
        <v>9437.0591867358307</v>
      </c>
      <c r="H13" s="171">
        <v>667.39757089552904</v>
      </c>
      <c r="I13" s="171">
        <v>783.90447443548044</v>
      </c>
      <c r="J13" s="171">
        <v>293.42479410062327</v>
      </c>
      <c r="K13" s="171">
        <v>969.45250599910673</v>
      </c>
      <c r="L13" s="171">
        <v>46.027418682450779</v>
      </c>
    </row>
    <row r="14" spans="1:12" x14ac:dyDescent="0.2">
      <c r="A14" s="125" t="s">
        <v>510</v>
      </c>
      <c r="B14" s="170">
        <v>49880.776640243756</v>
      </c>
      <c r="C14" s="170">
        <v>39167.894941926395</v>
      </c>
      <c r="D14" s="170">
        <v>486.16460983338237</v>
      </c>
      <c r="E14" s="170">
        <v>443.01390481858556</v>
      </c>
      <c r="F14" s="170">
        <v>376.84949046256378</v>
      </c>
      <c r="G14" s="170">
        <v>6872.4689520228949</v>
      </c>
      <c r="H14" s="170">
        <v>536.50709901731204</v>
      </c>
      <c r="I14" s="170">
        <v>750.82226725746955</v>
      </c>
      <c r="J14" s="170">
        <v>244.52066175052002</v>
      </c>
      <c r="K14" s="170">
        <v>956.50729449466769</v>
      </c>
      <c r="L14" s="170">
        <v>46.027418682450779</v>
      </c>
    </row>
    <row r="15" spans="1:12" x14ac:dyDescent="0.2">
      <c r="A15" s="125" t="s">
        <v>511</v>
      </c>
      <c r="B15" s="170">
        <v>504.86324867312766</v>
      </c>
      <c r="C15" s="170">
        <v>0</v>
      </c>
      <c r="D15" s="170">
        <v>0</v>
      </c>
      <c r="E15" s="170">
        <v>0</v>
      </c>
      <c r="F15" s="170">
        <v>0</v>
      </c>
      <c r="G15" s="170">
        <v>497.67146450399486</v>
      </c>
      <c r="H15" s="170">
        <v>0</v>
      </c>
      <c r="I15" s="170">
        <v>2.8767136676531737</v>
      </c>
      <c r="J15" s="170">
        <v>4.3150705014797603</v>
      </c>
      <c r="K15" s="170">
        <v>0</v>
      </c>
      <c r="L15" s="170">
        <v>0</v>
      </c>
    </row>
    <row r="16" spans="1:12" x14ac:dyDescent="0.2">
      <c r="A16" s="125" t="s">
        <v>512</v>
      </c>
      <c r="B16" s="170">
        <v>1508.8363186841052</v>
      </c>
      <c r="C16" s="923">
        <v>21.575352507398797</v>
      </c>
      <c r="D16" s="170">
        <v>61.849343854543257</v>
      </c>
      <c r="E16" s="170">
        <v>12.945211504439282</v>
      </c>
      <c r="F16" s="170">
        <v>14.383568338265869</v>
      </c>
      <c r="G16" s="170">
        <v>1216.8498814172904</v>
      </c>
      <c r="H16" s="170">
        <v>119.3836172076068</v>
      </c>
      <c r="I16" s="170">
        <v>24.452066175051968</v>
      </c>
      <c r="J16" s="170">
        <v>24.452066175051968</v>
      </c>
      <c r="K16" s="170">
        <v>12.945211504439282</v>
      </c>
      <c r="L16" s="170">
        <v>0</v>
      </c>
    </row>
    <row r="17" spans="1:12" x14ac:dyDescent="0.2">
      <c r="A17" s="125" t="s">
        <v>513</v>
      </c>
      <c r="B17" s="170">
        <v>945.00043982405521</v>
      </c>
      <c r="C17" s="170">
        <v>10.068497836786108</v>
      </c>
      <c r="D17" s="170">
        <v>17.260282005919041</v>
      </c>
      <c r="E17" s="170">
        <v>12.945211504439282</v>
      </c>
      <c r="F17" s="170">
        <v>17.260282005919041</v>
      </c>
      <c r="G17" s="170">
        <v>850.06888879150222</v>
      </c>
      <c r="H17" s="170">
        <v>11.506854670612695</v>
      </c>
      <c r="I17" s="170">
        <v>5.7534273353063474</v>
      </c>
      <c r="J17" s="170">
        <v>20.136995673572212</v>
      </c>
      <c r="K17" s="170">
        <v>0</v>
      </c>
      <c r="L17" s="170">
        <v>0</v>
      </c>
    </row>
    <row r="18" spans="1:12" x14ac:dyDescent="0.2">
      <c r="A18" s="124" t="s">
        <v>514</v>
      </c>
      <c r="B18" s="171">
        <v>12893.430658422421</v>
      </c>
      <c r="C18" s="171">
        <v>10533.087094112103</v>
      </c>
      <c r="D18" s="171">
        <v>138.08225604735244</v>
      </c>
      <c r="E18" s="171">
        <v>113.63018987230045</v>
      </c>
      <c r="F18" s="171">
        <v>122.26033087525998</v>
      </c>
      <c r="G18" s="171">
        <v>1402.3979129809313</v>
      </c>
      <c r="H18" s="171">
        <v>138.08225604735244</v>
      </c>
      <c r="I18" s="171">
        <v>214.31516824016165</v>
      </c>
      <c r="J18" s="171">
        <v>53.219202851583724</v>
      </c>
      <c r="K18" s="171">
        <v>151.02746755179174</v>
      </c>
      <c r="L18" s="171">
        <v>27.328779842705138</v>
      </c>
    </row>
    <row r="19" spans="1:12" x14ac:dyDescent="0.2">
      <c r="A19" s="125" t="s">
        <v>514</v>
      </c>
      <c r="B19" s="170">
        <v>11557.197159797019</v>
      </c>
      <c r="C19" s="170">
        <v>9662.88120964669</v>
      </c>
      <c r="D19" s="170">
        <v>116.50690353995363</v>
      </c>
      <c r="E19" s="170">
        <v>102.12333520168774</v>
      </c>
      <c r="F19" s="170">
        <v>113.63018987230045</v>
      </c>
      <c r="G19" s="170">
        <v>1100.3429778773298</v>
      </c>
      <c r="H19" s="170">
        <v>133.76718554587268</v>
      </c>
      <c r="I19" s="170">
        <v>188.42474523128305</v>
      </c>
      <c r="J19" s="170">
        <v>21.575352507398797</v>
      </c>
      <c r="K19" s="170">
        <v>105.00004886934092</v>
      </c>
      <c r="L19" s="170">
        <v>12.945211504439282</v>
      </c>
    </row>
    <row r="20" spans="1:12" x14ac:dyDescent="0.2">
      <c r="A20" s="125" t="s">
        <v>515</v>
      </c>
      <c r="B20" s="170">
        <v>1336.2334986249043</v>
      </c>
      <c r="C20" s="170">
        <v>870.20588446507406</v>
      </c>
      <c r="D20" s="170">
        <v>21.575352507398797</v>
      </c>
      <c r="E20" s="170">
        <v>11.506854670612695</v>
      </c>
      <c r="F20" s="170">
        <v>8.6301410029595207</v>
      </c>
      <c r="G20" s="170">
        <v>302.05493510358264</v>
      </c>
      <c r="H20" s="170">
        <v>4.3150705014797603</v>
      </c>
      <c r="I20" s="170">
        <v>25.890423008878553</v>
      </c>
      <c r="J20" s="170">
        <v>31.643850344184894</v>
      </c>
      <c r="K20" s="170">
        <v>46.027418682450779</v>
      </c>
      <c r="L20" s="170">
        <v>14.383568338265869</v>
      </c>
    </row>
    <row r="21" spans="1:12" x14ac:dyDescent="0.2">
      <c r="A21" s="124" t="s">
        <v>516</v>
      </c>
      <c r="B21" s="171">
        <v>9858.4977390471795</v>
      </c>
      <c r="C21" s="171">
        <v>6438.0851882073766</v>
      </c>
      <c r="D21" s="171">
        <v>119.3836172076068</v>
      </c>
      <c r="E21" s="171">
        <v>128.01375821056632</v>
      </c>
      <c r="F21" s="171">
        <v>102.12333520168774</v>
      </c>
      <c r="G21" s="171">
        <v>2553.0833800422706</v>
      </c>
      <c r="H21" s="171">
        <v>102.12333520168774</v>
      </c>
      <c r="I21" s="171">
        <v>148.15075388413857</v>
      </c>
      <c r="J21" s="171">
        <v>96.369907866381382</v>
      </c>
      <c r="K21" s="171">
        <v>168.28774955771081</v>
      </c>
      <c r="L21" s="171">
        <v>2.8767136676531737</v>
      </c>
    </row>
    <row r="22" spans="1:12" x14ac:dyDescent="0.2">
      <c r="A22" s="125" t="s">
        <v>516</v>
      </c>
      <c r="B22" s="170">
        <v>5346.3723513332761</v>
      </c>
      <c r="C22" s="170">
        <v>3733.9743406139701</v>
      </c>
      <c r="D22" s="170">
        <v>61.849343854543257</v>
      </c>
      <c r="E22" s="170">
        <v>83.424696361942082</v>
      </c>
      <c r="F22" s="170">
        <v>69.041128023676194</v>
      </c>
      <c r="G22" s="170">
        <v>1101.7813347111564</v>
      </c>
      <c r="H22" s="170">
        <v>61.849343854543257</v>
      </c>
      <c r="I22" s="170">
        <v>90.616480531075027</v>
      </c>
      <c r="J22" s="170">
        <v>31.643850344184894</v>
      </c>
      <c r="K22" s="170">
        <v>110.75347620464727</v>
      </c>
      <c r="L22" s="170">
        <v>1.4383568338265869</v>
      </c>
    </row>
    <row r="23" spans="1:12" x14ac:dyDescent="0.2">
      <c r="A23" s="125" t="s">
        <v>517</v>
      </c>
      <c r="B23" s="170">
        <v>2068.3571270426814</v>
      </c>
      <c r="C23" s="170">
        <v>1057.1922728625295</v>
      </c>
      <c r="D23" s="170">
        <v>10.068497836786108</v>
      </c>
      <c r="E23" s="170">
        <v>35.958920845664657</v>
      </c>
      <c r="F23" s="170">
        <v>20.136995673572212</v>
      </c>
      <c r="G23" s="170">
        <v>834.24696361941005</v>
      </c>
      <c r="H23" s="170">
        <v>27.328779842705138</v>
      </c>
      <c r="I23" s="170">
        <v>50.342489183930546</v>
      </c>
      <c r="J23" s="170">
        <v>21.575352507398797</v>
      </c>
      <c r="K23" s="170">
        <v>10.068497836786108</v>
      </c>
      <c r="L23" s="170">
        <v>1.4383568338265869</v>
      </c>
    </row>
    <row r="24" spans="1:12" x14ac:dyDescent="0.2">
      <c r="A24" s="125" t="s">
        <v>518</v>
      </c>
      <c r="B24" s="171">
        <v>2443.7682606714434</v>
      </c>
      <c r="C24" s="171">
        <v>1646.9185747314659</v>
      </c>
      <c r="D24" s="171">
        <v>47.465775516277368</v>
      </c>
      <c r="E24" s="171">
        <v>8.6301410029595207</v>
      </c>
      <c r="F24" s="171">
        <v>12.945211504439282</v>
      </c>
      <c r="G24" s="171">
        <v>617.05508171159943</v>
      </c>
      <c r="H24" s="171">
        <v>12.945211504439282</v>
      </c>
      <c r="I24" s="171">
        <v>7.1917841691329345</v>
      </c>
      <c r="J24" s="171">
        <v>43.150705014797602</v>
      </c>
      <c r="K24" s="171">
        <v>47.465775516277368</v>
      </c>
      <c r="L24" s="171">
        <v>0</v>
      </c>
    </row>
    <row r="25" spans="1:12" ht="15.75" customHeight="1" x14ac:dyDescent="0.2">
      <c r="A25" s="124" t="s">
        <v>519</v>
      </c>
      <c r="B25" s="170">
        <v>15515.555166489277</v>
      </c>
      <c r="C25" s="170">
        <v>9811.0319635308842</v>
      </c>
      <c r="D25" s="170">
        <v>130.8904718782195</v>
      </c>
      <c r="E25" s="170">
        <v>171.16446322536399</v>
      </c>
      <c r="F25" s="170">
        <v>94.931551032554793</v>
      </c>
      <c r="G25" s="170">
        <v>4515.0021013817213</v>
      </c>
      <c r="H25" s="170">
        <v>112.19183303847386</v>
      </c>
      <c r="I25" s="170">
        <v>163.97267905623104</v>
      </c>
      <c r="J25" s="170">
        <v>197.05488623424259</v>
      </c>
      <c r="K25" s="170">
        <v>309.24671927271544</v>
      </c>
      <c r="L25" s="170">
        <v>10.068497836786108</v>
      </c>
    </row>
    <row r="26" spans="1:12" x14ac:dyDescent="0.2">
      <c r="A26" s="125" t="s">
        <v>519</v>
      </c>
      <c r="B26" s="170">
        <v>13336.444563241177</v>
      </c>
      <c r="C26" s="170">
        <v>9759.2511175131076</v>
      </c>
      <c r="D26" s="170">
        <v>107.87676253699409</v>
      </c>
      <c r="E26" s="170">
        <v>120.82197404143339</v>
      </c>
      <c r="F26" s="170">
        <v>90.616480531075027</v>
      </c>
      <c r="G26" s="170">
        <v>2545.8915958731372</v>
      </c>
      <c r="H26" s="170">
        <v>103.56169203551433</v>
      </c>
      <c r="I26" s="170">
        <v>138.08225604735244</v>
      </c>
      <c r="J26" s="170">
        <v>156.7808948870981</v>
      </c>
      <c r="K26" s="170">
        <v>303.4932919374092</v>
      </c>
      <c r="L26" s="170">
        <v>10.068497836786108</v>
      </c>
    </row>
    <row r="27" spans="1:12" x14ac:dyDescent="0.2">
      <c r="A27" s="125" t="s">
        <v>520</v>
      </c>
      <c r="B27" s="170">
        <v>850.06888879150222</v>
      </c>
      <c r="C27" s="170">
        <v>0</v>
      </c>
      <c r="D27" s="170">
        <v>11.506854670612695</v>
      </c>
      <c r="E27" s="170">
        <v>40.273991347144424</v>
      </c>
      <c r="F27" s="170">
        <v>1.4383568338265869</v>
      </c>
      <c r="G27" s="170">
        <v>755.13733775894923</v>
      </c>
      <c r="H27" s="170">
        <v>4.3150705014797603</v>
      </c>
      <c r="I27" s="170">
        <v>11.506854670612695</v>
      </c>
      <c r="J27" s="170">
        <v>25.890423008878553</v>
      </c>
      <c r="K27" s="170">
        <v>0</v>
      </c>
      <c r="L27" s="170">
        <v>0</v>
      </c>
    </row>
    <row r="28" spans="1:12" x14ac:dyDescent="0.2">
      <c r="A28" s="125" t="s">
        <v>521</v>
      </c>
      <c r="B28" s="170">
        <v>1329.0417144557709</v>
      </c>
      <c r="C28" s="170">
        <v>51.780846017757135</v>
      </c>
      <c r="D28" s="170">
        <v>11.506854670612695</v>
      </c>
      <c r="E28" s="170">
        <v>10.068497836786108</v>
      </c>
      <c r="F28" s="170">
        <v>2.8767136676531737</v>
      </c>
      <c r="G28" s="170">
        <v>1213.973167749637</v>
      </c>
      <c r="H28" s="170">
        <v>4.3150705014797603</v>
      </c>
      <c r="I28" s="170">
        <v>14.383568338265869</v>
      </c>
      <c r="J28" s="170">
        <v>14.383568338265869</v>
      </c>
      <c r="K28" s="170">
        <v>5.7534273353063474</v>
      </c>
      <c r="L28" s="170">
        <v>0</v>
      </c>
    </row>
    <row r="29" spans="1:12" x14ac:dyDescent="0.2">
      <c r="A29" s="124" t="s">
        <v>522</v>
      </c>
      <c r="B29" s="170">
        <v>4621.4405070848616</v>
      </c>
      <c r="C29" s="170">
        <v>3700.8921334359566</v>
      </c>
      <c r="D29" s="170">
        <v>33.08220717801148</v>
      </c>
      <c r="E29" s="170">
        <v>15.821925172092456</v>
      </c>
      <c r="F29" s="170">
        <v>21.575352507398797</v>
      </c>
      <c r="G29" s="170">
        <v>558.08245152471045</v>
      </c>
      <c r="H29" s="170">
        <v>28.767136676531724</v>
      </c>
      <c r="I29" s="170">
        <v>27.328779842705138</v>
      </c>
      <c r="J29" s="170">
        <v>113.63018987230045</v>
      </c>
      <c r="K29" s="170">
        <v>120.82197404143339</v>
      </c>
      <c r="L29" s="170">
        <v>1.4383568338265869</v>
      </c>
    </row>
    <row r="30" spans="1:12" x14ac:dyDescent="0.2">
      <c r="A30" s="125" t="s">
        <v>522</v>
      </c>
      <c r="B30" s="170">
        <v>4621.4405070848616</v>
      </c>
      <c r="C30" s="170">
        <v>3700.8921334359566</v>
      </c>
      <c r="D30" s="170">
        <v>33.08220717801148</v>
      </c>
      <c r="E30" s="170">
        <v>15.821925172092456</v>
      </c>
      <c r="F30" s="170">
        <v>21.575352507398797</v>
      </c>
      <c r="G30" s="170">
        <v>558.08245152471045</v>
      </c>
      <c r="H30" s="170">
        <v>28.767136676531724</v>
      </c>
      <c r="I30" s="170">
        <v>27.328779842705138</v>
      </c>
      <c r="J30" s="170">
        <v>113.63018987230045</v>
      </c>
      <c r="K30" s="170">
        <v>120.82197404143339</v>
      </c>
      <c r="L30" s="170">
        <v>1.4383568338265869</v>
      </c>
    </row>
    <row r="31" spans="1:12" x14ac:dyDescent="0.2">
      <c r="A31" s="124" t="s">
        <v>523</v>
      </c>
      <c r="B31" s="171">
        <v>3961.2347203585846</v>
      </c>
      <c r="C31" s="171">
        <v>27.328779842705138</v>
      </c>
      <c r="D31" s="171">
        <v>28.767136676531724</v>
      </c>
      <c r="E31" s="171">
        <v>64.726057522196427</v>
      </c>
      <c r="F31" s="171">
        <v>33.08220717801148</v>
      </c>
      <c r="G31" s="171">
        <v>3699.4537766021299</v>
      </c>
      <c r="H31" s="171">
        <v>34.520564011838069</v>
      </c>
      <c r="I31" s="171">
        <v>28.767136676531724</v>
      </c>
      <c r="J31" s="171">
        <v>38.835634513317835</v>
      </c>
      <c r="K31" s="171">
        <v>5.7534273353063474</v>
      </c>
      <c r="L31" s="171">
        <v>0</v>
      </c>
    </row>
    <row r="32" spans="1:12" ht="14.25" customHeight="1" x14ac:dyDescent="0.2">
      <c r="A32" s="125" t="s">
        <v>523</v>
      </c>
      <c r="B32" s="170">
        <v>2678.2204245851913</v>
      </c>
      <c r="C32" s="170">
        <v>15.821925172092456</v>
      </c>
      <c r="D32" s="170">
        <v>10.068497836786108</v>
      </c>
      <c r="E32" s="170">
        <v>35.958920845664657</v>
      </c>
      <c r="F32" s="170">
        <v>17.260282005919041</v>
      </c>
      <c r="G32" s="170">
        <v>2532.9463843686972</v>
      </c>
      <c r="H32" s="170">
        <v>14.383568338265869</v>
      </c>
      <c r="I32" s="170">
        <v>12.945211504439282</v>
      </c>
      <c r="J32" s="170">
        <v>34.520564011838069</v>
      </c>
      <c r="K32" s="170">
        <v>4.3150705014797603</v>
      </c>
      <c r="L32" s="170">
        <v>0</v>
      </c>
    </row>
    <row r="33" spans="1:12" x14ac:dyDescent="0.2">
      <c r="A33" s="414" t="s">
        <v>538</v>
      </c>
      <c r="B33" s="170">
        <v>1283.0142957733174</v>
      </c>
      <c r="C33" s="170">
        <v>11.506854670612695</v>
      </c>
      <c r="D33" s="170">
        <v>18.698638839745627</v>
      </c>
      <c r="E33" s="170">
        <v>28.767136676531724</v>
      </c>
      <c r="F33" s="170">
        <v>15.821925172092456</v>
      </c>
      <c r="G33" s="170">
        <v>1166.5073922333568</v>
      </c>
      <c r="H33" s="170">
        <v>20.136995673572212</v>
      </c>
      <c r="I33" s="170">
        <v>15.821925172092456</v>
      </c>
      <c r="J33" s="170">
        <v>4.3150705014797603</v>
      </c>
      <c r="K33" s="170">
        <v>1.4383568338265869</v>
      </c>
      <c r="L33" s="170">
        <v>0</v>
      </c>
    </row>
    <row r="34" spans="1:12" x14ac:dyDescent="0.2">
      <c r="A34" s="124" t="s">
        <v>524</v>
      </c>
      <c r="B34" s="171">
        <v>2334.4531413006162</v>
      </c>
      <c r="C34" s="171">
        <v>18.698638839745627</v>
      </c>
      <c r="D34" s="171">
        <v>24.452066175051968</v>
      </c>
      <c r="E34" s="171">
        <v>46.027418682450779</v>
      </c>
      <c r="F34" s="171">
        <v>18.698638839745627</v>
      </c>
      <c r="G34" s="171">
        <v>1928.8365141614941</v>
      </c>
      <c r="H34" s="171">
        <v>116.50690353995363</v>
      </c>
      <c r="I34" s="171">
        <v>27.328779842705138</v>
      </c>
      <c r="J34" s="171">
        <v>80.547982694288905</v>
      </c>
      <c r="K34" s="171">
        <v>38.835634513317835</v>
      </c>
      <c r="L34" s="171">
        <v>34.520564011838069</v>
      </c>
    </row>
    <row r="35" spans="1:12" x14ac:dyDescent="0.2">
      <c r="A35" s="125" t="s">
        <v>524</v>
      </c>
      <c r="B35" s="170">
        <v>2334.4531413006162</v>
      </c>
      <c r="C35" s="170">
        <v>18.698638839745627</v>
      </c>
      <c r="D35" s="170">
        <v>24.452066175051968</v>
      </c>
      <c r="E35" s="170">
        <v>46.027418682450779</v>
      </c>
      <c r="F35" s="170">
        <v>18.698638839745627</v>
      </c>
      <c r="G35" s="170">
        <v>1928.8365141614941</v>
      </c>
      <c r="H35" s="170">
        <v>116.50690353995363</v>
      </c>
      <c r="I35" s="170">
        <v>27.328779842705138</v>
      </c>
      <c r="J35" s="170">
        <v>80.547982694288905</v>
      </c>
      <c r="K35" s="170">
        <v>38.835634513317835</v>
      </c>
      <c r="L35" s="170">
        <v>34.520564011838069</v>
      </c>
    </row>
    <row r="36" spans="1:12" x14ac:dyDescent="0.2">
      <c r="A36" s="124" t="s">
        <v>525</v>
      </c>
      <c r="B36" s="171">
        <v>4598.4267977436421</v>
      </c>
      <c r="C36" s="171">
        <v>40.273991347144424</v>
      </c>
      <c r="D36" s="171">
        <v>1080.2059822037563</v>
      </c>
      <c r="E36" s="171">
        <v>100.68497836786115</v>
      </c>
      <c r="F36" s="171">
        <v>50.342489183930546</v>
      </c>
      <c r="G36" s="171">
        <v>2804.7958259619386</v>
      </c>
      <c r="H36" s="171">
        <v>135.20554237969927</v>
      </c>
      <c r="I36" s="171">
        <v>159.65760855475128</v>
      </c>
      <c r="J36" s="171">
        <v>90.616480531075027</v>
      </c>
      <c r="K36" s="171">
        <v>133.76718554587268</v>
      </c>
      <c r="L36" s="171">
        <v>2.8767136676531737</v>
      </c>
    </row>
    <row r="37" spans="1:12" x14ac:dyDescent="0.2">
      <c r="A37" s="125" t="s">
        <v>525</v>
      </c>
      <c r="B37" s="170">
        <v>4598.4267977436421</v>
      </c>
      <c r="C37" s="170">
        <v>40.273991347144424</v>
      </c>
      <c r="D37" s="170">
        <v>1080.2059822037563</v>
      </c>
      <c r="E37" s="170">
        <v>100.68497836786115</v>
      </c>
      <c r="F37" s="170">
        <v>50.342489183930546</v>
      </c>
      <c r="G37" s="170">
        <v>2804.7958259619386</v>
      </c>
      <c r="H37" s="170">
        <v>135.20554237969927</v>
      </c>
      <c r="I37" s="170">
        <v>159.65760855475128</v>
      </c>
      <c r="J37" s="170">
        <v>90.616480531075027</v>
      </c>
      <c r="K37" s="170">
        <v>133.76718554587268</v>
      </c>
      <c r="L37" s="170">
        <v>2.8767136676531737</v>
      </c>
    </row>
    <row r="38" spans="1:12" x14ac:dyDescent="0.2">
      <c r="A38" s="124" t="s">
        <v>526</v>
      </c>
      <c r="B38" s="171">
        <v>4599.8651545774683</v>
      </c>
      <c r="C38" s="171">
        <v>11.506854670612695</v>
      </c>
      <c r="D38" s="171">
        <v>67.602771189849605</v>
      </c>
      <c r="E38" s="171">
        <v>234.4521639137339</v>
      </c>
      <c r="F38" s="171">
        <v>5.7534273353063474</v>
      </c>
      <c r="G38" s="171">
        <v>4033.1525620499183</v>
      </c>
      <c r="H38" s="171">
        <v>41.712348180971013</v>
      </c>
      <c r="I38" s="171">
        <v>20.136995673572212</v>
      </c>
      <c r="J38" s="171">
        <v>182.6713178959767</v>
      </c>
      <c r="K38" s="171">
        <v>1.4383568338265869</v>
      </c>
      <c r="L38" s="171">
        <v>1.4383568338265869</v>
      </c>
    </row>
    <row r="39" spans="1:12" x14ac:dyDescent="0.2">
      <c r="A39" s="125" t="s">
        <v>527</v>
      </c>
      <c r="B39" s="170">
        <v>1766.3021919390799</v>
      </c>
      <c r="C39" s="170">
        <v>5.7534273353063474</v>
      </c>
      <c r="D39" s="170">
        <v>7.1917841691329345</v>
      </c>
      <c r="E39" s="170">
        <v>136.64389921352586</v>
      </c>
      <c r="F39" s="170">
        <v>2.8767136676531737</v>
      </c>
      <c r="G39" s="170">
        <v>1487.2609661767051</v>
      </c>
      <c r="H39" s="170">
        <v>0</v>
      </c>
      <c r="I39" s="170">
        <v>8.6301410029595207</v>
      </c>
      <c r="J39" s="170">
        <v>116.50690353995363</v>
      </c>
      <c r="K39" s="170">
        <v>0</v>
      </c>
      <c r="L39" s="170">
        <v>1.4383568338265869</v>
      </c>
    </row>
    <row r="40" spans="1:12" x14ac:dyDescent="0.2">
      <c r="A40" s="125" t="s">
        <v>528</v>
      </c>
      <c r="B40" s="170">
        <v>2833.5629626384721</v>
      </c>
      <c r="C40" s="170">
        <v>5.7534273353063474</v>
      </c>
      <c r="D40" s="170">
        <v>60.410987020716668</v>
      </c>
      <c r="E40" s="170">
        <v>97.808264700207971</v>
      </c>
      <c r="F40" s="170">
        <v>2.8767136676531737</v>
      </c>
      <c r="G40" s="170">
        <v>2545.8915958731372</v>
      </c>
      <c r="H40" s="170">
        <v>41.712348180971013</v>
      </c>
      <c r="I40" s="170">
        <v>11.506854670612695</v>
      </c>
      <c r="J40" s="170">
        <v>66.164414356023016</v>
      </c>
      <c r="K40" s="170">
        <v>1.4383568338265869</v>
      </c>
      <c r="L40" s="170">
        <v>0</v>
      </c>
    </row>
    <row r="41" spans="1:12" x14ac:dyDescent="0.2">
      <c r="A41" s="124" t="s">
        <v>529</v>
      </c>
      <c r="B41" s="171">
        <v>3004.7274258638463</v>
      </c>
      <c r="C41" s="171">
        <v>704.79484857501961</v>
      </c>
      <c r="D41" s="171">
        <v>64.726057522196427</v>
      </c>
      <c r="E41" s="171">
        <v>50.342489183930546</v>
      </c>
      <c r="F41" s="171">
        <v>33.08220717801148</v>
      </c>
      <c r="G41" s="171">
        <v>1772.0556192743866</v>
      </c>
      <c r="H41" s="171">
        <v>64.726057522196427</v>
      </c>
      <c r="I41" s="171">
        <v>81.986339528115494</v>
      </c>
      <c r="J41" s="171">
        <v>48.904132350103957</v>
      </c>
      <c r="K41" s="171">
        <v>179.79460422832352</v>
      </c>
      <c r="L41" s="171">
        <v>4.3150705014797603</v>
      </c>
    </row>
    <row r="42" spans="1:12" x14ac:dyDescent="0.2">
      <c r="A42" s="125" t="s">
        <v>529</v>
      </c>
      <c r="B42" s="3">
        <v>3004.7274258638463</v>
      </c>
      <c r="C42" s="3">
        <v>704.79484857501961</v>
      </c>
      <c r="D42" s="3">
        <v>64.726057522196427</v>
      </c>
      <c r="E42" s="3">
        <v>50.342489183930546</v>
      </c>
      <c r="F42" s="3">
        <v>33.08220717801148</v>
      </c>
      <c r="G42" s="3">
        <v>1772.0556192743866</v>
      </c>
      <c r="H42" s="3">
        <v>64.726057522196427</v>
      </c>
      <c r="I42" s="3">
        <v>81.986339528115494</v>
      </c>
      <c r="J42" s="3">
        <v>48.904132350103957</v>
      </c>
      <c r="K42" s="3">
        <v>179.79460422832352</v>
      </c>
      <c r="L42" s="3">
        <v>4.3150705014797603</v>
      </c>
    </row>
  </sheetData>
  <mergeCells count="4">
    <mergeCell ref="A1:L1"/>
    <mergeCell ref="B2:B3"/>
    <mergeCell ref="C2:L2"/>
    <mergeCell ref="A2:A3"/>
  </mergeCells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J57"/>
  <sheetViews>
    <sheetView zoomScale="120" zoomScaleNormal="120" workbookViewId="0">
      <selection activeCell="M9" sqref="M9"/>
    </sheetView>
  </sheetViews>
  <sheetFormatPr defaultRowHeight="12" x14ac:dyDescent="0.2"/>
  <cols>
    <col min="1" max="1" width="20" style="92" customWidth="1"/>
    <col min="2" max="2" width="11.140625" style="92" bestFit="1" customWidth="1"/>
    <col min="3" max="4" width="10.28515625" style="92" bestFit="1" customWidth="1"/>
    <col min="5" max="5" width="11.140625" style="92" bestFit="1" customWidth="1"/>
    <col min="6" max="6" width="10.28515625" style="92" bestFit="1" customWidth="1"/>
    <col min="7" max="7" width="11.140625" style="92" bestFit="1" customWidth="1"/>
    <col min="8" max="8" width="10.28515625" style="92" bestFit="1" customWidth="1"/>
    <col min="9" max="9" width="11.28515625" style="92" customWidth="1"/>
    <col min="10" max="10" width="9.28515625" style="92" bestFit="1" customWidth="1"/>
    <col min="11" max="16384" width="9.140625" style="92"/>
  </cols>
  <sheetData>
    <row r="1" spans="1:10" ht="18.75" customHeight="1" x14ac:dyDescent="0.2">
      <c r="A1" s="586" t="s">
        <v>494</v>
      </c>
      <c r="B1" s="586"/>
      <c r="C1" s="586"/>
      <c r="D1" s="586"/>
      <c r="E1" s="586"/>
      <c r="F1" s="586"/>
      <c r="G1" s="586"/>
      <c r="H1" s="586"/>
      <c r="I1" s="586"/>
      <c r="J1" s="586"/>
    </row>
    <row r="2" spans="1:10" ht="15" customHeight="1" x14ac:dyDescent="0.2">
      <c r="A2" s="524" t="s">
        <v>460</v>
      </c>
      <c r="B2" s="587" t="s">
        <v>60</v>
      </c>
      <c r="C2" s="587"/>
      <c r="D2" s="587"/>
      <c r="E2" s="587"/>
      <c r="F2" s="587"/>
      <c r="G2" s="587"/>
      <c r="H2" s="587"/>
      <c r="I2" s="587"/>
      <c r="J2" s="822" t="s">
        <v>495</v>
      </c>
    </row>
    <row r="3" spans="1:10" ht="36.75" customHeight="1" x14ac:dyDescent="0.2">
      <c r="A3" s="515"/>
      <c r="B3" s="821" t="s">
        <v>48</v>
      </c>
      <c r="C3" s="821" t="s">
        <v>451</v>
      </c>
      <c r="D3" s="821" t="s">
        <v>61</v>
      </c>
      <c r="E3" s="821" t="s">
        <v>62</v>
      </c>
      <c r="F3" s="821" t="s">
        <v>63</v>
      </c>
      <c r="G3" s="821" t="s">
        <v>64</v>
      </c>
      <c r="H3" s="821" t="s">
        <v>65</v>
      </c>
      <c r="I3" s="821" t="s">
        <v>66</v>
      </c>
      <c r="J3" s="823"/>
    </row>
    <row r="4" spans="1:10" x14ac:dyDescent="0.2">
      <c r="A4" s="197" t="s">
        <v>507</v>
      </c>
      <c r="B4" s="799">
        <v>172899.12156666548</v>
      </c>
      <c r="C4" s="799">
        <v>5369.3860606744956</v>
      </c>
      <c r="D4" s="799">
        <v>9500.3468874242244</v>
      </c>
      <c r="E4" s="799">
        <v>69041.128023606478</v>
      </c>
      <c r="F4" s="799">
        <v>4571.0980179009439</v>
      </c>
      <c r="G4" s="799">
        <v>38163.921871917599</v>
      </c>
      <c r="H4" s="799">
        <v>45486.596512912991</v>
      </c>
      <c r="I4" s="799">
        <v>165.41103589005763</v>
      </c>
      <c r="J4" s="799">
        <v>601.23315653950726</v>
      </c>
    </row>
    <row r="5" spans="1:10" x14ac:dyDescent="0.2">
      <c r="A5" s="200"/>
      <c r="B5" s="224"/>
      <c r="C5" s="224"/>
      <c r="D5" s="224"/>
      <c r="E5" s="224"/>
      <c r="F5" s="224"/>
      <c r="G5" s="224"/>
      <c r="H5" s="224"/>
      <c r="I5" s="224"/>
      <c r="J5" s="224"/>
    </row>
    <row r="6" spans="1:10" x14ac:dyDescent="0.2">
      <c r="A6" s="201" t="s">
        <v>12</v>
      </c>
      <c r="B6" s="824"/>
      <c r="C6" s="824"/>
      <c r="D6" s="824"/>
      <c r="E6" s="824"/>
      <c r="F6" s="824"/>
      <c r="G6" s="824"/>
      <c r="H6" s="824"/>
      <c r="I6" s="824"/>
      <c r="J6" s="824"/>
    </row>
    <row r="7" spans="1:10" x14ac:dyDescent="0.2">
      <c r="A7" s="208" t="s">
        <v>4</v>
      </c>
      <c r="B7" s="170">
        <v>128098.62126356519</v>
      </c>
      <c r="C7" s="170">
        <v>4274.7965101327427</v>
      </c>
      <c r="D7" s="170">
        <v>8372.6751297037554</v>
      </c>
      <c r="E7" s="170">
        <v>63248.86505379928</v>
      </c>
      <c r="F7" s="170">
        <v>3988.5635002012914</v>
      </c>
      <c r="G7" s="170">
        <v>32883.713934951564</v>
      </c>
      <c r="H7" s="170">
        <v>14763.294542397689</v>
      </c>
      <c r="I7" s="170">
        <v>126.57540137673975</v>
      </c>
      <c r="J7" s="170">
        <v>440.13719115093244</v>
      </c>
    </row>
    <row r="8" spans="1:10" ht="12" customHeight="1" x14ac:dyDescent="0.2">
      <c r="A8" s="208" t="s">
        <v>5</v>
      </c>
      <c r="B8" s="170">
        <v>44800.500303179186</v>
      </c>
      <c r="C8" s="170">
        <v>1094.5895505420231</v>
      </c>
      <c r="D8" s="170">
        <v>1127.6717577200366</v>
      </c>
      <c r="E8" s="170">
        <v>5792.2629698194041</v>
      </c>
      <c r="F8" s="170">
        <v>582.53451769976198</v>
      </c>
      <c r="G8" s="170">
        <v>5280.20793697727</v>
      </c>
      <c r="H8" s="170">
        <v>30723.301970543511</v>
      </c>
      <c r="I8" s="170">
        <v>38.835634513317835</v>
      </c>
      <c r="J8" s="170">
        <v>161.09596538857787</v>
      </c>
    </row>
    <row r="9" spans="1:10" x14ac:dyDescent="0.2">
      <c r="A9" s="204" t="s">
        <v>473</v>
      </c>
      <c r="B9" s="826"/>
      <c r="C9" s="826"/>
      <c r="D9" s="826"/>
      <c r="E9" s="826"/>
      <c r="F9" s="826"/>
      <c r="G9" s="826"/>
      <c r="H9" s="826"/>
      <c r="I9" s="826"/>
      <c r="J9" s="826"/>
    </row>
    <row r="10" spans="1:10" s="95" customFormat="1" x14ac:dyDescent="0.2">
      <c r="A10" s="124" t="s">
        <v>508</v>
      </c>
      <c r="B10" s="171">
        <v>58672.013608572932</v>
      </c>
      <c r="C10" s="171">
        <v>2154.6585370722819</v>
      </c>
      <c r="D10" s="171">
        <v>4595.5500840759896</v>
      </c>
      <c r="E10" s="171">
        <v>30314.808629736606</v>
      </c>
      <c r="F10" s="171">
        <v>942.12372615640209</v>
      </c>
      <c r="G10" s="171">
        <v>14570.554726664854</v>
      </c>
      <c r="H10" s="171">
        <v>5823.906820163581</v>
      </c>
      <c r="I10" s="171">
        <v>44.589061848624191</v>
      </c>
      <c r="J10" s="171">
        <v>225.82202291077436</v>
      </c>
    </row>
    <row r="11" spans="1:10" x14ac:dyDescent="0.2">
      <c r="A11" s="125" t="s">
        <v>508</v>
      </c>
      <c r="B11" s="170">
        <v>57548.656921356785</v>
      </c>
      <c r="C11" s="170">
        <v>2150.3434665708019</v>
      </c>
      <c r="D11" s="170">
        <v>4594.1117272421634</v>
      </c>
      <c r="E11" s="170">
        <v>30303.301775065989</v>
      </c>
      <c r="F11" s="170">
        <v>940.68536932257553</v>
      </c>
      <c r="G11" s="170">
        <v>14543.225946822138</v>
      </c>
      <c r="H11" s="170">
        <v>4753.7693357968737</v>
      </c>
      <c r="I11" s="170">
        <v>41.712348180971013</v>
      </c>
      <c r="J11" s="170">
        <v>221.5069524092946</v>
      </c>
    </row>
    <row r="12" spans="1:10" ht="16.5" customHeight="1" x14ac:dyDescent="0.2">
      <c r="A12" s="125" t="s">
        <v>509</v>
      </c>
      <c r="B12" s="170">
        <v>1123.3566872185565</v>
      </c>
      <c r="C12" s="170">
        <v>4.3150705014797603</v>
      </c>
      <c r="D12" s="170">
        <v>1.4383568338265869</v>
      </c>
      <c r="E12" s="170">
        <v>11.506854670612695</v>
      </c>
      <c r="F12" s="170">
        <v>1.4383568338265869</v>
      </c>
      <c r="G12" s="170">
        <v>27.328779842705138</v>
      </c>
      <c r="H12" s="170">
        <v>1070.1374843669696</v>
      </c>
      <c r="I12" s="170">
        <v>2.8767136676531737</v>
      </c>
      <c r="J12" s="170">
        <v>4.3150705014797603</v>
      </c>
    </row>
    <row r="13" spans="1:10" x14ac:dyDescent="0.2">
      <c r="A13" s="124" t="s">
        <v>510</v>
      </c>
      <c r="B13" s="171">
        <v>52839.476647418676</v>
      </c>
      <c r="C13" s="171">
        <v>1393.7677719779713</v>
      </c>
      <c r="D13" s="171">
        <v>2780.3437597868851</v>
      </c>
      <c r="E13" s="171">
        <v>24502.408664241178</v>
      </c>
      <c r="F13" s="171">
        <v>2781.7821166207118</v>
      </c>
      <c r="G13" s="171">
        <v>12385.690696081445</v>
      </c>
      <c r="H13" s="171">
        <v>8769.6616158400429</v>
      </c>
      <c r="I13" s="171">
        <v>83.424696361942082</v>
      </c>
      <c r="J13" s="171">
        <v>142.39732654883221</v>
      </c>
    </row>
    <row r="14" spans="1:10" s="95" customFormat="1" x14ac:dyDescent="0.2">
      <c r="A14" s="125" t="s">
        <v>510</v>
      </c>
      <c r="B14" s="170">
        <v>49880.776640243756</v>
      </c>
      <c r="C14" s="170">
        <v>1362.1239216337844</v>
      </c>
      <c r="D14" s="170">
        <v>2748.6999094426983</v>
      </c>
      <c r="E14" s="170">
        <v>24355.696267190811</v>
      </c>
      <c r="F14" s="170">
        <v>2722.8094864338182</v>
      </c>
      <c r="G14" s="170">
        <v>12331.033136396014</v>
      </c>
      <c r="H14" s="170">
        <v>6148.9754646083065</v>
      </c>
      <c r="I14" s="170">
        <v>71.917841691329372</v>
      </c>
      <c r="J14" s="170">
        <v>139.52061288117903</v>
      </c>
    </row>
    <row r="15" spans="1:10" x14ac:dyDescent="0.2">
      <c r="A15" s="125" t="s">
        <v>511</v>
      </c>
      <c r="B15" s="170">
        <v>504.86324867312766</v>
      </c>
      <c r="C15" s="170">
        <v>2.8767136676531737</v>
      </c>
      <c r="D15" s="170">
        <v>0</v>
      </c>
      <c r="E15" s="170">
        <v>4.3150705014797603</v>
      </c>
      <c r="F15" s="170">
        <v>0</v>
      </c>
      <c r="G15" s="170">
        <v>0</v>
      </c>
      <c r="H15" s="170">
        <v>496.23310767016829</v>
      </c>
      <c r="I15" s="170">
        <v>0</v>
      </c>
      <c r="J15" s="170">
        <v>1.4383568338265869</v>
      </c>
    </row>
    <row r="16" spans="1:10" x14ac:dyDescent="0.2">
      <c r="A16" s="125" t="s">
        <v>512</v>
      </c>
      <c r="B16" s="170">
        <v>1508.8363186841052</v>
      </c>
      <c r="C16" s="170">
        <v>21.575352507398797</v>
      </c>
      <c r="D16" s="170">
        <v>18.698638839745627</v>
      </c>
      <c r="E16" s="170">
        <v>122.26033087525998</v>
      </c>
      <c r="F16" s="170">
        <v>37.397277679491246</v>
      </c>
      <c r="G16" s="170">
        <v>34.520564011838069</v>
      </c>
      <c r="H16" s="170">
        <v>1265.7540137673973</v>
      </c>
      <c r="I16" s="170">
        <v>7.1917841691329345</v>
      </c>
      <c r="J16" s="170">
        <v>1.4383568338265869</v>
      </c>
    </row>
    <row r="17" spans="1:10" s="95" customFormat="1" x14ac:dyDescent="0.2">
      <c r="A17" s="125" t="s">
        <v>513</v>
      </c>
      <c r="B17" s="170">
        <v>945.00043982405521</v>
      </c>
      <c r="C17" s="170">
        <v>7.1917841691329345</v>
      </c>
      <c r="D17" s="170">
        <v>12.945211504439282</v>
      </c>
      <c r="E17" s="170">
        <v>20.136995673572212</v>
      </c>
      <c r="F17" s="170">
        <v>21.575352507398797</v>
      </c>
      <c r="G17" s="170">
        <v>20.136995673572212</v>
      </c>
      <c r="H17" s="170">
        <v>858.69902979446158</v>
      </c>
      <c r="I17" s="170">
        <v>4.3150705014797603</v>
      </c>
      <c r="J17" s="170">
        <v>0</v>
      </c>
    </row>
    <row r="18" spans="1:10" x14ac:dyDescent="0.2">
      <c r="A18" s="124" t="s">
        <v>514</v>
      </c>
      <c r="B18" s="171">
        <v>12893.430658422421</v>
      </c>
      <c r="C18" s="171">
        <v>470.34268466129021</v>
      </c>
      <c r="D18" s="171">
        <v>480.41118249807613</v>
      </c>
      <c r="E18" s="171">
        <v>7975.6886435676051</v>
      </c>
      <c r="F18" s="171">
        <v>163.97267905623104</v>
      </c>
      <c r="G18" s="171">
        <v>2468.2203268464968</v>
      </c>
      <c r="H18" s="171">
        <v>1281.5759389394907</v>
      </c>
      <c r="I18" s="171">
        <v>11.506854670612695</v>
      </c>
      <c r="J18" s="171">
        <v>41.712348180971013</v>
      </c>
    </row>
    <row r="19" spans="1:10" x14ac:dyDescent="0.2">
      <c r="A19" s="125" t="s">
        <v>514</v>
      </c>
      <c r="B19" s="170">
        <v>11557.197159797019</v>
      </c>
      <c r="C19" s="170">
        <v>441.575547984759</v>
      </c>
      <c r="D19" s="170">
        <v>467.46597099363709</v>
      </c>
      <c r="E19" s="170">
        <v>7429.1130467136418</v>
      </c>
      <c r="F19" s="170">
        <v>162.53432222240446</v>
      </c>
      <c r="G19" s="170">
        <v>2373.2887758139364</v>
      </c>
      <c r="H19" s="170">
        <v>631.43865004986503</v>
      </c>
      <c r="I19" s="170">
        <v>10.068497836786108</v>
      </c>
      <c r="J19" s="170">
        <v>41.712348180971013</v>
      </c>
    </row>
    <row r="20" spans="1:10" s="95" customFormat="1" x14ac:dyDescent="0.2">
      <c r="A20" s="125" t="s">
        <v>515</v>
      </c>
      <c r="B20" s="170">
        <v>1336.2334986249043</v>
      </c>
      <c r="C20" s="170">
        <v>28.767136676531724</v>
      </c>
      <c r="D20" s="170">
        <v>12.945211504439282</v>
      </c>
      <c r="E20" s="170">
        <v>546.57559685409797</v>
      </c>
      <c r="F20" s="170">
        <v>1.4383568338265869</v>
      </c>
      <c r="G20" s="170">
        <v>94.931551032554793</v>
      </c>
      <c r="H20" s="170">
        <v>650.13728888961032</v>
      </c>
      <c r="I20" s="170">
        <v>1.4383568338265869</v>
      </c>
      <c r="J20" s="170">
        <v>0</v>
      </c>
    </row>
    <row r="21" spans="1:10" x14ac:dyDescent="0.2">
      <c r="A21" s="124" t="s">
        <v>516</v>
      </c>
      <c r="B21" s="171">
        <v>9858.4977390471795</v>
      </c>
      <c r="C21" s="171">
        <v>500.54817817164798</v>
      </c>
      <c r="D21" s="171">
        <v>287.67136676531703</v>
      </c>
      <c r="E21" s="171">
        <v>3184.5220300921806</v>
      </c>
      <c r="F21" s="171">
        <v>162.53432222240446</v>
      </c>
      <c r="G21" s="171">
        <v>1231.2334497555571</v>
      </c>
      <c r="H21" s="171">
        <v>4441.6459028565841</v>
      </c>
      <c r="I21" s="171">
        <v>0</v>
      </c>
      <c r="J21" s="171">
        <v>50.342489183930546</v>
      </c>
    </row>
    <row r="22" spans="1:10" s="95" customFormat="1" x14ac:dyDescent="0.2">
      <c r="A22" s="125" t="s">
        <v>516</v>
      </c>
      <c r="B22" s="170">
        <v>5346.3723513332761</v>
      </c>
      <c r="C22" s="170">
        <v>345.20564011837945</v>
      </c>
      <c r="D22" s="170">
        <v>227.26037974460095</v>
      </c>
      <c r="E22" s="170">
        <v>2258.2202291078024</v>
      </c>
      <c r="F22" s="170">
        <v>96.369907866381382</v>
      </c>
      <c r="G22" s="170">
        <v>483.28789616572925</v>
      </c>
      <c r="H22" s="170">
        <v>1900.0693774849606</v>
      </c>
      <c r="I22" s="170">
        <v>0</v>
      </c>
      <c r="J22" s="170">
        <v>35.958920845664657</v>
      </c>
    </row>
    <row r="23" spans="1:10" x14ac:dyDescent="0.2">
      <c r="A23" s="125" t="s">
        <v>517</v>
      </c>
      <c r="B23" s="170">
        <v>2068.3571270426814</v>
      </c>
      <c r="C23" s="170">
        <v>74.794555358982549</v>
      </c>
      <c r="D23" s="170">
        <v>27.328779842705138</v>
      </c>
      <c r="E23" s="170">
        <v>273.28779842705143</v>
      </c>
      <c r="F23" s="170">
        <v>41.712348180971013</v>
      </c>
      <c r="G23" s="170">
        <v>53.219202851583724</v>
      </c>
      <c r="H23" s="170">
        <v>1593.699371879879</v>
      </c>
      <c r="I23" s="170">
        <v>0</v>
      </c>
      <c r="J23" s="170">
        <v>4.3150705014797603</v>
      </c>
    </row>
    <row r="24" spans="1:10" x14ac:dyDescent="0.2">
      <c r="A24" s="125" t="s">
        <v>518</v>
      </c>
      <c r="B24" s="170">
        <v>2443.7682606714434</v>
      </c>
      <c r="C24" s="170">
        <v>80.547982694288905</v>
      </c>
      <c r="D24" s="170">
        <v>33.08220717801148</v>
      </c>
      <c r="E24" s="170">
        <v>653.01400255726344</v>
      </c>
      <c r="F24" s="170">
        <v>24.452066175051968</v>
      </c>
      <c r="G24" s="170">
        <v>694.72635073823369</v>
      </c>
      <c r="H24" s="170">
        <v>947.87715349170833</v>
      </c>
      <c r="I24" s="170">
        <v>0</v>
      </c>
      <c r="J24" s="170">
        <v>10.068497836786108</v>
      </c>
    </row>
    <row r="25" spans="1:10" s="95" customFormat="1" x14ac:dyDescent="0.2">
      <c r="A25" s="124" t="s">
        <v>519</v>
      </c>
      <c r="B25" s="171">
        <v>15515.555166489277</v>
      </c>
      <c r="C25" s="171">
        <v>391.23305880082938</v>
      </c>
      <c r="D25" s="171">
        <v>563.83587886001669</v>
      </c>
      <c r="E25" s="171">
        <v>1600.8911560490124</v>
      </c>
      <c r="F25" s="171">
        <v>176.91789056067034</v>
      </c>
      <c r="G25" s="171">
        <v>3670.6866399255964</v>
      </c>
      <c r="H25" s="171">
        <v>9063.0864099407772</v>
      </c>
      <c r="I25" s="171">
        <v>15.821925172092456</v>
      </c>
      <c r="J25" s="171">
        <v>33.08220717801148</v>
      </c>
    </row>
    <row r="26" spans="1:10" x14ac:dyDescent="0.2">
      <c r="A26" s="125" t="s">
        <v>519</v>
      </c>
      <c r="B26" s="170">
        <v>13336.444563241177</v>
      </c>
      <c r="C26" s="170">
        <v>362.46592212429817</v>
      </c>
      <c r="D26" s="170">
        <v>556.64409469088389</v>
      </c>
      <c r="E26" s="170">
        <v>1550.5486668650788</v>
      </c>
      <c r="F26" s="170">
        <v>165.41103589005763</v>
      </c>
      <c r="G26" s="170">
        <v>3575.7550888930359</v>
      </c>
      <c r="H26" s="170">
        <v>7085.3457634291753</v>
      </c>
      <c r="I26" s="170">
        <v>7.1917841691329345</v>
      </c>
      <c r="J26" s="170">
        <v>33.08220717801148</v>
      </c>
    </row>
    <row r="27" spans="1:10" x14ac:dyDescent="0.2">
      <c r="A27" s="125" t="s">
        <v>520</v>
      </c>
      <c r="B27" s="170">
        <v>850.06888879150222</v>
      </c>
      <c r="C27" s="170">
        <v>4.3150705014797603</v>
      </c>
      <c r="D27" s="170">
        <v>2.8767136676531737</v>
      </c>
      <c r="E27" s="170">
        <v>30.205493510358309</v>
      </c>
      <c r="F27" s="170">
        <v>7.1917841691329345</v>
      </c>
      <c r="G27" s="170">
        <v>15.821925172092456</v>
      </c>
      <c r="H27" s="170">
        <v>788.21954493696012</v>
      </c>
      <c r="I27" s="170">
        <v>1.4383568338265869</v>
      </c>
      <c r="J27" s="170">
        <v>0</v>
      </c>
    </row>
    <row r="28" spans="1:10" s="95" customFormat="1" x14ac:dyDescent="0.2">
      <c r="A28" s="125" t="s">
        <v>521</v>
      </c>
      <c r="B28" s="170">
        <v>1329.0417144557709</v>
      </c>
      <c r="C28" s="170">
        <v>24.452066175051968</v>
      </c>
      <c r="D28" s="170">
        <v>4.3150705014797603</v>
      </c>
      <c r="E28" s="170">
        <v>20.136995673572212</v>
      </c>
      <c r="F28" s="170">
        <v>4.3150705014797603</v>
      </c>
      <c r="G28" s="170">
        <v>79.109625860462316</v>
      </c>
      <c r="H28" s="170">
        <v>1189.5211015745836</v>
      </c>
      <c r="I28" s="170">
        <v>7.1917841691329345</v>
      </c>
      <c r="J28" s="170">
        <v>0</v>
      </c>
    </row>
    <row r="29" spans="1:10" x14ac:dyDescent="0.2">
      <c r="A29" s="124" t="s">
        <v>522</v>
      </c>
      <c r="B29" s="171">
        <v>4621.4405070848616</v>
      </c>
      <c r="C29" s="171">
        <v>136.64389921352586</v>
      </c>
      <c r="D29" s="171">
        <v>558.08245152471045</v>
      </c>
      <c r="E29" s="171">
        <v>527.87695801435268</v>
      </c>
      <c r="F29" s="171">
        <v>31.643850344184894</v>
      </c>
      <c r="G29" s="171">
        <v>957.94565132849425</v>
      </c>
      <c r="H29" s="171">
        <v>2389.1107009860298</v>
      </c>
      <c r="I29" s="171">
        <v>2.8767136676531737</v>
      </c>
      <c r="J29" s="171">
        <v>17.260282005919041</v>
      </c>
    </row>
    <row r="30" spans="1:10" x14ac:dyDescent="0.2">
      <c r="A30" s="125" t="s">
        <v>522</v>
      </c>
      <c r="B30" s="170">
        <v>4621.4405070848616</v>
      </c>
      <c r="C30" s="170">
        <v>136.64389921352586</v>
      </c>
      <c r="D30" s="170">
        <v>558.08245152471045</v>
      </c>
      <c r="E30" s="170">
        <v>527.87695801435268</v>
      </c>
      <c r="F30" s="170">
        <v>31.643850344184894</v>
      </c>
      <c r="G30" s="170">
        <v>957.94565132849425</v>
      </c>
      <c r="H30" s="170">
        <v>2389.1107009860298</v>
      </c>
      <c r="I30" s="170">
        <v>2.8767136676531737</v>
      </c>
      <c r="J30" s="170">
        <v>17.260282005919041</v>
      </c>
    </row>
    <row r="31" spans="1:10" s="95" customFormat="1" x14ac:dyDescent="0.2">
      <c r="A31" s="124" t="s">
        <v>523</v>
      </c>
      <c r="B31" s="171">
        <v>3961.2347203585846</v>
      </c>
      <c r="C31" s="171">
        <v>37.397277679491246</v>
      </c>
      <c r="D31" s="171">
        <v>34.520564011838069</v>
      </c>
      <c r="E31" s="171">
        <v>83.424696361942082</v>
      </c>
      <c r="F31" s="171">
        <v>43.150705014797602</v>
      </c>
      <c r="G31" s="171">
        <v>47.465775516277368</v>
      </c>
      <c r="H31" s="171">
        <v>3712.39898810657</v>
      </c>
      <c r="I31" s="171">
        <v>2.8767136676531737</v>
      </c>
      <c r="J31" s="171">
        <v>0</v>
      </c>
    </row>
    <row r="32" spans="1:10" x14ac:dyDescent="0.2">
      <c r="A32" s="125" t="s">
        <v>523</v>
      </c>
      <c r="B32" s="170">
        <v>2678.2204245851913</v>
      </c>
      <c r="C32" s="170">
        <v>23.013709341225383</v>
      </c>
      <c r="D32" s="170">
        <v>17.260282005919041</v>
      </c>
      <c r="E32" s="170">
        <v>58.972630186890079</v>
      </c>
      <c r="F32" s="170">
        <v>14.383568338265869</v>
      </c>
      <c r="G32" s="170">
        <v>31.643850344184894</v>
      </c>
      <c r="H32" s="170">
        <v>2531.5080275348705</v>
      </c>
      <c r="I32" s="170">
        <v>1.4383568338265869</v>
      </c>
      <c r="J32" s="170">
        <v>0</v>
      </c>
    </row>
    <row r="33" spans="1:10" x14ac:dyDescent="0.2">
      <c r="A33" s="414" t="s">
        <v>538</v>
      </c>
      <c r="B33" s="170">
        <v>1283.0142957733174</v>
      </c>
      <c r="C33" s="170">
        <v>14.383568338265869</v>
      </c>
      <c r="D33" s="170">
        <v>17.260282005919041</v>
      </c>
      <c r="E33" s="170">
        <v>24.452066175051968</v>
      </c>
      <c r="F33" s="170">
        <v>28.767136676531724</v>
      </c>
      <c r="G33" s="170">
        <v>15.821925172092456</v>
      </c>
      <c r="H33" s="170">
        <v>1180.8909605716235</v>
      </c>
      <c r="I33" s="170">
        <v>1.4383568338265869</v>
      </c>
      <c r="J33" s="170">
        <v>0</v>
      </c>
    </row>
    <row r="34" spans="1:10" s="95" customFormat="1" x14ac:dyDescent="0.2">
      <c r="A34" s="124" t="s">
        <v>524</v>
      </c>
      <c r="B34" s="171">
        <v>2334.4531413006162</v>
      </c>
      <c r="C34" s="171">
        <v>34.520564011838069</v>
      </c>
      <c r="D34" s="171">
        <v>21.575352507398797</v>
      </c>
      <c r="E34" s="171">
        <v>25.890423008878553</v>
      </c>
      <c r="F34" s="171">
        <v>20.136995673572212</v>
      </c>
      <c r="G34" s="171">
        <v>38.835634513317835</v>
      </c>
      <c r="H34" s="171">
        <v>2163.2886780752419</v>
      </c>
      <c r="I34" s="171">
        <v>0</v>
      </c>
      <c r="J34" s="171">
        <v>30.205493510358309</v>
      </c>
    </row>
    <row r="35" spans="1:10" x14ac:dyDescent="0.2">
      <c r="A35" s="125" t="s">
        <v>524</v>
      </c>
      <c r="B35" s="170">
        <v>2334.4531413006162</v>
      </c>
      <c r="C35" s="170">
        <v>34.520564011838069</v>
      </c>
      <c r="D35" s="170">
        <v>21.575352507398797</v>
      </c>
      <c r="E35" s="170">
        <v>25.890423008878553</v>
      </c>
      <c r="F35" s="170">
        <v>20.136995673572212</v>
      </c>
      <c r="G35" s="170">
        <v>38.835634513317835</v>
      </c>
      <c r="H35" s="170">
        <v>2163.2886780752419</v>
      </c>
      <c r="I35" s="170">
        <v>0</v>
      </c>
      <c r="J35" s="170">
        <v>30.205493510358309</v>
      </c>
    </row>
    <row r="36" spans="1:10" x14ac:dyDescent="0.2">
      <c r="A36" s="124" t="s">
        <v>525</v>
      </c>
      <c r="B36" s="171">
        <v>4598.4267977436421</v>
      </c>
      <c r="C36" s="171">
        <v>168.28774955771081</v>
      </c>
      <c r="D36" s="171">
        <v>54.657559685410313</v>
      </c>
      <c r="E36" s="171">
        <v>346.64399695220601</v>
      </c>
      <c r="F36" s="171">
        <v>156.7808948870981</v>
      </c>
      <c r="G36" s="171">
        <v>1566.3705920371722</v>
      </c>
      <c r="H36" s="171">
        <v>2271.1654406122425</v>
      </c>
      <c r="I36" s="171">
        <v>2.8767136676531737</v>
      </c>
      <c r="J36" s="171">
        <v>31.643850344184894</v>
      </c>
    </row>
    <row r="37" spans="1:10" x14ac:dyDescent="0.2">
      <c r="A37" s="125" t="s">
        <v>525</v>
      </c>
      <c r="B37" s="170">
        <v>4598.4267977436421</v>
      </c>
      <c r="C37" s="170">
        <v>168.28774955771081</v>
      </c>
      <c r="D37" s="170">
        <v>54.657559685410313</v>
      </c>
      <c r="E37" s="170">
        <v>346.64399695220601</v>
      </c>
      <c r="F37" s="170">
        <v>156.7808948870981</v>
      </c>
      <c r="G37" s="170">
        <v>1566.3705920371722</v>
      </c>
      <c r="H37" s="170">
        <v>2271.1654406122425</v>
      </c>
      <c r="I37" s="170">
        <v>2.8767136676531737</v>
      </c>
      <c r="J37" s="170">
        <v>31.643850344184894</v>
      </c>
    </row>
    <row r="38" spans="1:10" s="95" customFormat="1" x14ac:dyDescent="0.2">
      <c r="A38" s="124" t="s">
        <v>526</v>
      </c>
      <c r="B38" s="171">
        <v>4599.8651545774683</v>
      </c>
      <c r="C38" s="171">
        <v>24.452066175051968</v>
      </c>
      <c r="D38" s="171">
        <v>5.7534273353063474</v>
      </c>
      <c r="E38" s="171">
        <v>250.27408908582638</v>
      </c>
      <c r="F38" s="171">
        <v>37.397277679491246</v>
      </c>
      <c r="G38" s="171">
        <v>356.71249478899193</v>
      </c>
      <c r="H38" s="171">
        <v>3918.0840153437844</v>
      </c>
      <c r="I38" s="171">
        <v>1.4383568338265869</v>
      </c>
      <c r="J38" s="171">
        <v>5.7534273353063474</v>
      </c>
    </row>
    <row r="39" spans="1:10" x14ac:dyDescent="0.2">
      <c r="A39" s="125" t="s">
        <v>527</v>
      </c>
      <c r="B39" s="170">
        <v>1766.3021919390799</v>
      </c>
      <c r="C39" s="170">
        <v>5.7534273353063474</v>
      </c>
      <c r="D39" s="170">
        <v>2.8767136676531737</v>
      </c>
      <c r="E39" s="170">
        <v>21.575352507398797</v>
      </c>
      <c r="F39" s="170">
        <v>11.506854670612695</v>
      </c>
      <c r="G39" s="170">
        <v>11.506854670612695</v>
      </c>
      <c r="H39" s="170">
        <v>1710.2062754198396</v>
      </c>
      <c r="I39" s="170">
        <v>0</v>
      </c>
      <c r="J39" s="170">
        <v>2.8767136676531737</v>
      </c>
    </row>
    <row r="40" spans="1:10" x14ac:dyDescent="0.2">
      <c r="A40" s="125" t="s">
        <v>528</v>
      </c>
      <c r="B40" s="170">
        <v>2833.5629626384721</v>
      </c>
      <c r="C40" s="170">
        <v>18.698638839745627</v>
      </c>
      <c r="D40" s="170">
        <v>2.8767136676531737</v>
      </c>
      <c r="E40" s="170">
        <v>228.69873657842754</v>
      </c>
      <c r="F40" s="170">
        <v>25.890423008878553</v>
      </c>
      <c r="G40" s="170">
        <v>345.20564011837945</v>
      </c>
      <c r="H40" s="170">
        <v>2207.8777399238688</v>
      </c>
      <c r="I40" s="170">
        <v>1.4383568338265869</v>
      </c>
      <c r="J40" s="170">
        <v>2.8767136676531737</v>
      </c>
    </row>
    <row r="41" spans="1:10" s="95" customFormat="1" x14ac:dyDescent="0.2">
      <c r="A41" s="124" t="s">
        <v>529</v>
      </c>
      <c r="B41" s="171">
        <v>3004.7274258638463</v>
      </c>
      <c r="C41" s="171">
        <v>57.53427335306349</v>
      </c>
      <c r="D41" s="171">
        <v>117.94526037378021</v>
      </c>
      <c r="E41" s="171">
        <v>228.69873657842754</v>
      </c>
      <c r="F41" s="171">
        <v>54.657559685410313</v>
      </c>
      <c r="G41" s="171">
        <v>870.20588446507406</v>
      </c>
      <c r="H41" s="171">
        <v>1652.6720020667726</v>
      </c>
      <c r="I41" s="171">
        <v>0</v>
      </c>
      <c r="J41" s="171">
        <v>23.013709341225383</v>
      </c>
    </row>
    <row r="42" spans="1:10" ht="15" customHeight="1" x14ac:dyDescent="0.2">
      <c r="A42" s="125" t="s">
        <v>529</v>
      </c>
      <c r="B42" s="170">
        <v>3004.7274258638463</v>
      </c>
      <c r="C42" s="170">
        <v>57.53427335306349</v>
      </c>
      <c r="D42" s="170">
        <v>117.94526037378021</v>
      </c>
      <c r="E42" s="170">
        <v>228.69873657842754</v>
      </c>
      <c r="F42" s="170">
        <v>54.657559685410313</v>
      </c>
      <c r="G42" s="170">
        <v>870.20588446507406</v>
      </c>
      <c r="H42" s="170">
        <v>1652.6720020667726</v>
      </c>
      <c r="I42" s="170">
        <v>0</v>
      </c>
      <c r="J42" s="170">
        <v>23.013709341225383</v>
      </c>
    </row>
    <row r="43" spans="1:10" ht="15" customHeight="1" x14ac:dyDescent="0.2">
      <c r="B43" s="806"/>
      <c r="C43" s="806"/>
      <c r="D43" s="806"/>
      <c r="E43" s="806"/>
      <c r="F43" s="806"/>
      <c r="G43" s="806"/>
      <c r="H43" s="806"/>
      <c r="I43" s="806"/>
      <c r="J43" s="806"/>
    </row>
    <row r="44" spans="1:10" s="95" customFormat="1" x14ac:dyDescent="0.2">
      <c r="B44" s="827"/>
      <c r="C44" s="827"/>
      <c r="D44" s="827"/>
      <c r="E44" s="827"/>
      <c r="F44" s="827"/>
      <c r="G44" s="827"/>
      <c r="H44" s="827"/>
      <c r="I44" s="827"/>
      <c r="J44" s="827"/>
    </row>
    <row r="45" spans="1:10" x14ac:dyDescent="0.2">
      <c r="B45" s="806"/>
      <c r="C45" s="806"/>
      <c r="D45" s="806"/>
      <c r="E45" s="806"/>
      <c r="F45" s="806"/>
      <c r="G45" s="806"/>
      <c r="H45" s="806"/>
      <c r="I45" s="806"/>
      <c r="J45" s="806"/>
    </row>
    <row r="47" spans="1:10" s="95" customFormat="1" x14ac:dyDescent="0.2"/>
    <row r="50" s="95" customFormat="1" x14ac:dyDescent="0.2"/>
    <row r="53" s="95" customFormat="1" x14ac:dyDescent="0.2"/>
    <row r="55" s="95" customFormat="1" x14ac:dyDescent="0.2"/>
    <row r="57" s="95" customFormat="1" x14ac:dyDescent="0.2"/>
  </sheetData>
  <mergeCells count="4">
    <mergeCell ref="A1:J1"/>
    <mergeCell ref="A2:A3"/>
    <mergeCell ref="B2:I2"/>
    <mergeCell ref="J2:J3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S43"/>
  <sheetViews>
    <sheetView zoomScale="120" zoomScaleNormal="120" workbookViewId="0">
      <selection activeCell="T8" sqref="T8"/>
    </sheetView>
  </sheetViews>
  <sheetFormatPr defaultRowHeight="12" x14ac:dyDescent="0.2"/>
  <cols>
    <col min="1" max="1" width="15" style="92" customWidth="1"/>
    <col min="2" max="8" width="9.140625" style="92"/>
    <col min="9" max="9" width="2.7109375" style="425" customWidth="1"/>
    <col min="10" max="15" width="9.140625" style="92"/>
    <col min="16" max="16" width="14" style="92" customWidth="1"/>
    <col min="17" max="16384" width="9.140625" style="92"/>
  </cols>
  <sheetData>
    <row r="1" spans="1:16" ht="33.75" customHeight="1" x14ac:dyDescent="0.2">
      <c r="A1" s="588" t="s">
        <v>496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</row>
    <row r="2" spans="1:16" ht="10.5" customHeight="1" x14ac:dyDescent="0.2">
      <c r="A2" s="828" t="s">
        <v>460</v>
      </c>
      <c r="B2" s="834" t="s">
        <v>48</v>
      </c>
      <c r="C2" s="589" t="s">
        <v>556</v>
      </c>
      <c r="D2" s="589"/>
      <c r="E2" s="589"/>
      <c r="F2" s="589"/>
      <c r="G2" s="589"/>
      <c r="H2" s="589"/>
      <c r="I2" s="589"/>
      <c r="J2" s="589"/>
      <c r="K2" s="589"/>
      <c r="L2" s="589"/>
      <c r="M2" s="589"/>
      <c r="N2" s="589"/>
      <c r="O2" s="589"/>
      <c r="P2" s="589"/>
    </row>
    <row r="3" spans="1:16" ht="12" customHeight="1" x14ac:dyDescent="0.2">
      <c r="A3" s="829"/>
      <c r="B3" s="837"/>
      <c r="C3" s="831" t="s">
        <v>67</v>
      </c>
      <c r="D3" s="831"/>
      <c r="E3" s="831"/>
      <c r="F3" s="831"/>
      <c r="G3" s="831"/>
      <c r="H3" s="831"/>
      <c r="I3" s="832"/>
      <c r="J3" s="833" t="s">
        <v>68</v>
      </c>
      <c r="K3" s="833"/>
      <c r="L3" s="833"/>
      <c r="M3" s="833"/>
      <c r="N3" s="833"/>
      <c r="O3" s="833"/>
      <c r="P3" s="834" t="s">
        <v>79</v>
      </c>
    </row>
    <row r="4" spans="1:16" ht="45" customHeight="1" x14ac:dyDescent="0.2">
      <c r="A4" s="830"/>
      <c r="B4" s="833"/>
      <c r="C4" s="835" t="s">
        <v>69</v>
      </c>
      <c r="D4" s="835" t="s">
        <v>70</v>
      </c>
      <c r="E4" s="835" t="s">
        <v>71</v>
      </c>
      <c r="F4" s="835" t="s">
        <v>72</v>
      </c>
      <c r="G4" s="835" t="s">
        <v>73</v>
      </c>
      <c r="H4" s="835" t="s">
        <v>74</v>
      </c>
      <c r="I4" s="832"/>
      <c r="J4" s="836" t="s">
        <v>69</v>
      </c>
      <c r="K4" s="836" t="s">
        <v>75</v>
      </c>
      <c r="L4" s="836" t="s">
        <v>76</v>
      </c>
      <c r="M4" s="836" t="s">
        <v>77</v>
      </c>
      <c r="N4" s="836" t="s">
        <v>73</v>
      </c>
      <c r="O4" s="836" t="s">
        <v>78</v>
      </c>
      <c r="P4" s="833"/>
    </row>
    <row r="5" spans="1:16" x14ac:dyDescent="0.2">
      <c r="A5" s="197" t="s">
        <v>507</v>
      </c>
      <c r="B5" s="198">
        <v>172899.12156666548</v>
      </c>
      <c r="C5" s="198">
        <v>6699.8661319637486</v>
      </c>
      <c r="D5" s="198">
        <v>24476.51824123229</v>
      </c>
      <c r="E5" s="198">
        <v>3020.5493510359397</v>
      </c>
      <c r="F5" s="198">
        <v>2387.6723441522031</v>
      </c>
      <c r="G5" s="198">
        <v>9195.4152386528731</v>
      </c>
      <c r="H5" s="198">
        <v>759.45240826042891</v>
      </c>
      <c r="I5" s="198"/>
      <c r="J5" s="198">
        <v>3001.8507121961929</v>
      </c>
      <c r="K5" s="198">
        <v>48991.872116940838</v>
      </c>
      <c r="L5" s="198">
        <v>1895.7543069834805</v>
      </c>
      <c r="M5" s="198">
        <v>1434.0417633251182</v>
      </c>
      <c r="N5" s="198">
        <v>33450.426527478019</v>
      </c>
      <c r="O5" s="198">
        <v>3992.8785707027714</v>
      </c>
      <c r="P5" s="198">
        <v>33592.823854026545</v>
      </c>
    </row>
    <row r="6" spans="1:16" x14ac:dyDescent="0.2">
      <c r="A6" s="200"/>
      <c r="B6" s="172"/>
      <c r="C6" s="172"/>
      <c r="D6" s="172"/>
      <c r="E6" s="172"/>
      <c r="F6" s="172"/>
      <c r="G6" s="172"/>
      <c r="H6" s="172"/>
      <c r="I6" s="172"/>
      <c r="J6" s="172"/>
      <c r="K6" s="172"/>
      <c r="L6" s="172"/>
      <c r="M6" s="172"/>
      <c r="N6" s="172"/>
      <c r="O6" s="172"/>
      <c r="P6" s="172"/>
    </row>
    <row r="7" spans="1:16" x14ac:dyDescent="0.2">
      <c r="A7" s="204" t="s">
        <v>12</v>
      </c>
      <c r="B7" s="198"/>
      <c r="C7" s="198"/>
      <c r="D7" s="198"/>
      <c r="E7" s="198"/>
      <c r="F7" s="198"/>
      <c r="G7" s="198"/>
      <c r="H7" s="198"/>
      <c r="I7" s="198"/>
      <c r="J7" s="198"/>
      <c r="K7" s="198"/>
      <c r="L7" s="198"/>
      <c r="M7" s="198"/>
      <c r="N7" s="198"/>
      <c r="O7" s="198"/>
      <c r="P7" s="198"/>
    </row>
    <row r="8" spans="1:16" x14ac:dyDescent="0.2">
      <c r="A8" s="208" t="s">
        <v>4</v>
      </c>
      <c r="B8" s="170">
        <v>128098.62126356519</v>
      </c>
      <c r="C8" s="170">
        <v>6056.9206272434285</v>
      </c>
      <c r="D8" s="170">
        <v>22537.61322923332</v>
      </c>
      <c r="E8" s="170">
        <v>2442.3299038376167</v>
      </c>
      <c r="F8" s="170">
        <v>1933.1515846629741</v>
      </c>
      <c r="G8" s="170">
        <v>8070.6201946001356</v>
      </c>
      <c r="H8" s="170">
        <v>458.83582999067772</v>
      </c>
      <c r="I8" s="170"/>
      <c r="J8" s="170">
        <v>2663.8368562469245</v>
      </c>
      <c r="K8" s="170">
        <v>43636.869624615982</v>
      </c>
      <c r="L8" s="170">
        <v>1474.315754672265</v>
      </c>
      <c r="M8" s="170">
        <v>1285.8910094409707</v>
      </c>
      <c r="N8" s="170">
        <v>28824.670949891701</v>
      </c>
      <c r="O8" s="170">
        <v>2200.6859557547355</v>
      </c>
      <c r="P8" s="170">
        <v>6512.87974356634</v>
      </c>
    </row>
    <row r="9" spans="1:16" ht="12.75" customHeight="1" x14ac:dyDescent="0.2">
      <c r="A9" s="208" t="s">
        <v>5</v>
      </c>
      <c r="B9" s="170">
        <v>44800.500303179186</v>
      </c>
      <c r="C9" s="170">
        <v>642.94550472047752</v>
      </c>
      <c r="D9" s="170">
        <v>1938.9050119982808</v>
      </c>
      <c r="E9" s="170">
        <v>578.2194471982823</v>
      </c>
      <c r="F9" s="170">
        <v>454.52075948919804</v>
      </c>
      <c r="G9" s="170">
        <v>1124.7950440523832</v>
      </c>
      <c r="H9" s="170">
        <v>300.61657826975608</v>
      </c>
      <c r="I9" s="170"/>
      <c r="J9" s="170">
        <v>338.01385594924665</v>
      </c>
      <c r="K9" s="170">
        <v>5355.0024923362334</v>
      </c>
      <c r="L9" s="170">
        <v>421.43855231118715</v>
      </c>
      <c r="M9" s="170">
        <v>148.15075388413857</v>
      </c>
      <c r="N9" s="170">
        <v>4625.7555775863402</v>
      </c>
      <c r="O9" s="170">
        <v>1792.19261494796</v>
      </c>
      <c r="P9" s="170">
        <v>27079.944110459393</v>
      </c>
    </row>
    <row r="10" spans="1:16" s="95" customFormat="1" ht="18" customHeight="1" x14ac:dyDescent="0.2">
      <c r="A10" s="204" t="s">
        <v>473</v>
      </c>
      <c r="B10" s="857"/>
      <c r="C10" s="857"/>
      <c r="D10" s="857"/>
      <c r="E10" s="857"/>
      <c r="F10" s="857"/>
      <c r="G10" s="857"/>
      <c r="H10" s="857"/>
      <c r="I10" s="857"/>
      <c r="J10" s="857"/>
      <c r="K10" s="857"/>
      <c r="L10" s="857"/>
      <c r="M10" s="857"/>
      <c r="N10" s="857"/>
      <c r="O10" s="857"/>
      <c r="P10" s="857"/>
    </row>
    <row r="11" spans="1:16" x14ac:dyDescent="0.2">
      <c r="A11" s="124" t="s">
        <v>508</v>
      </c>
      <c r="B11" s="171">
        <v>58672.013608572932</v>
      </c>
      <c r="C11" s="171">
        <v>3142.809681911207</v>
      </c>
      <c r="D11" s="171">
        <v>13176.786954686366</v>
      </c>
      <c r="E11" s="171">
        <v>1389.4527014764913</v>
      </c>
      <c r="F11" s="171">
        <v>1011.164854180077</v>
      </c>
      <c r="G11" s="171">
        <v>3837.5360326494906</v>
      </c>
      <c r="H11" s="171">
        <v>304.93164877123576</v>
      </c>
      <c r="I11" s="171"/>
      <c r="J11" s="171">
        <v>1093.1511937081964</v>
      </c>
      <c r="K11" s="171">
        <v>17614.117787043058</v>
      </c>
      <c r="L11" s="171">
        <v>713.42498957797898</v>
      </c>
      <c r="M11" s="171">
        <v>394.1097724684825</v>
      </c>
      <c r="N11" s="171">
        <v>8326.6477110212873</v>
      </c>
      <c r="O11" s="171">
        <v>914.79494631369744</v>
      </c>
      <c r="P11" s="171">
        <v>6753.0853348153187</v>
      </c>
    </row>
    <row r="12" spans="1:16" s="95" customFormat="1" x14ac:dyDescent="0.2">
      <c r="A12" s="125" t="s">
        <v>508</v>
      </c>
      <c r="B12" s="170">
        <v>57548.656921356785</v>
      </c>
      <c r="C12" s="170">
        <v>3122.6726862376336</v>
      </c>
      <c r="D12" s="170">
        <v>13142.266390674515</v>
      </c>
      <c r="E12" s="170">
        <v>1388.0143446426646</v>
      </c>
      <c r="F12" s="170">
        <v>1009.7264973462504</v>
      </c>
      <c r="G12" s="170">
        <v>3836.0976758156639</v>
      </c>
      <c r="H12" s="170">
        <v>304.93164877123576</v>
      </c>
      <c r="I12" s="170"/>
      <c r="J12" s="170">
        <v>1078.7676253699296</v>
      </c>
      <c r="K12" s="170">
        <v>17592.542434535651</v>
      </c>
      <c r="L12" s="170">
        <v>707.67156224267274</v>
      </c>
      <c r="M12" s="170">
        <v>385.47963146552314</v>
      </c>
      <c r="N12" s="170">
        <v>8287.8120765079548</v>
      </c>
      <c r="O12" s="170">
        <v>884.58945280333967</v>
      </c>
      <c r="P12" s="170">
        <v>5808.0848949914925</v>
      </c>
    </row>
    <row r="13" spans="1:16" x14ac:dyDescent="0.2">
      <c r="A13" s="125" t="s">
        <v>509</v>
      </c>
      <c r="B13" s="170">
        <v>1123.3566872185565</v>
      </c>
      <c r="C13" s="170">
        <v>20.136995673572212</v>
      </c>
      <c r="D13" s="170">
        <v>34.520564011838069</v>
      </c>
      <c r="E13" s="170">
        <v>1.4383568338265869</v>
      </c>
      <c r="F13" s="170">
        <v>1.4383568338265869</v>
      </c>
      <c r="G13" s="170">
        <v>1.4383568338265869</v>
      </c>
      <c r="H13" s="170">
        <v>0</v>
      </c>
      <c r="I13" s="170"/>
      <c r="J13" s="170">
        <v>14.383568338265869</v>
      </c>
      <c r="K13" s="170">
        <v>21.575352507398797</v>
      </c>
      <c r="L13" s="170">
        <v>5.7534273353063474</v>
      </c>
      <c r="M13" s="170">
        <v>8.6301410029595207</v>
      </c>
      <c r="N13" s="170">
        <v>38.835634513317835</v>
      </c>
      <c r="O13" s="170">
        <v>30.205493510358309</v>
      </c>
      <c r="P13" s="170">
        <v>945.00043982405521</v>
      </c>
    </row>
    <row r="14" spans="1:16" x14ac:dyDescent="0.2">
      <c r="A14" s="124" t="s">
        <v>510</v>
      </c>
      <c r="B14" s="171">
        <v>52839.476647418676</v>
      </c>
      <c r="C14" s="171">
        <v>2052.535201870588</v>
      </c>
      <c r="D14" s="171">
        <v>5982.1260718844651</v>
      </c>
      <c r="E14" s="171">
        <v>837.12367728706317</v>
      </c>
      <c r="F14" s="171">
        <v>687.53456656910089</v>
      </c>
      <c r="G14" s="171">
        <v>2964.4534345166994</v>
      </c>
      <c r="H14" s="171">
        <v>211.43845457250848</v>
      </c>
      <c r="I14" s="171"/>
      <c r="J14" s="171">
        <v>1435.4801201589448</v>
      </c>
      <c r="K14" s="171">
        <v>19074.049973377594</v>
      </c>
      <c r="L14" s="171">
        <v>792.5346154384398</v>
      </c>
      <c r="M14" s="171">
        <v>641.50714788665096</v>
      </c>
      <c r="N14" s="171">
        <v>13458.704894116483</v>
      </c>
      <c r="O14" s="171">
        <v>1093.1511937081964</v>
      </c>
      <c r="P14" s="171">
        <v>3608.8372960710494</v>
      </c>
    </row>
    <row r="15" spans="1:16" s="95" customFormat="1" x14ac:dyDescent="0.2">
      <c r="A15" s="125" t="s">
        <v>510</v>
      </c>
      <c r="B15" s="170">
        <v>49880.776640243756</v>
      </c>
      <c r="C15" s="170">
        <v>2013.6995673572678</v>
      </c>
      <c r="D15" s="170">
        <v>5946.1671510388096</v>
      </c>
      <c r="E15" s="170">
        <v>768.08254926338827</v>
      </c>
      <c r="F15" s="170">
        <v>654.45235939109</v>
      </c>
      <c r="G15" s="170">
        <v>2811.987610131072</v>
      </c>
      <c r="H15" s="170">
        <v>194.17817256658941</v>
      </c>
      <c r="I15" s="170"/>
      <c r="J15" s="170">
        <v>1406.7129834824113</v>
      </c>
      <c r="K15" s="170">
        <v>18802.200531784267</v>
      </c>
      <c r="L15" s="170">
        <v>704.79484857501961</v>
      </c>
      <c r="M15" s="170">
        <v>641.50714788665096</v>
      </c>
      <c r="N15" s="170">
        <v>12936.581363437235</v>
      </c>
      <c r="O15" s="170">
        <v>842.87710462236942</v>
      </c>
      <c r="P15" s="170">
        <v>2157.5352507399352</v>
      </c>
    </row>
    <row r="16" spans="1:16" x14ac:dyDescent="0.2">
      <c r="A16" s="125" t="s">
        <v>511</v>
      </c>
      <c r="B16" s="170">
        <v>504.86324867312766</v>
      </c>
      <c r="C16" s="170">
        <v>0</v>
      </c>
      <c r="D16" s="170">
        <v>0</v>
      </c>
      <c r="E16" s="170">
        <v>1.4383568338265869</v>
      </c>
      <c r="F16" s="170">
        <v>0</v>
      </c>
      <c r="G16" s="170">
        <v>66.164414356023016</v>
      </c>
      <c r="H16" s="170">
        <v>0</v>
      </c>
      <c r="I16" s="170"/>
      <c r="J16" s="170">
        <v>0</v>
      </c>
      <c r="K16" s="170">
        <v>51.780846017757135</v>
      </c>
      <c r="L16" s="170">
        <v>0</v>
      </c>
      <c r="M16" s="170">
        <v>0</v>
      </c>
      <c r="N16" s="170">
        <v>24.452066175051968</v>
      </c>
      <c r="O16" s="170">
        <v>0</v>
      </c>
      <c r="P16" s="170">
        <v>361.02756529047161</v>
      </c>
    </row>
    <row r="17" spans="1:19" s="95" customFormat="1" x14ac:dyDescent="0.2">
      <c r="A17" s="125" t="s">
        <v>512</v>
      </c>
      <c r="B17" s="170">
        <v>1508.8363186841052</v>
      </c>
      <c r="C17" s="170">
        <v>24.452066175051968</v>
      </c>
      <c r="D17" s="170">
        <v>14.383568338265869</v>
      </c>
      <c r="E17" s="170">
        <v>56.095916519236901</v>
      </c>
      <c r="F17" s="170">
        <v>15.821925172092456</v>
      </c>
      <c r="G17" s="170">
        <v>73.356198525155961</v>
      </c>
      <c r="H17" s="170">
        <v>8.6301410029595207</v>
      </c>
      <c r="I17" s="170"/>
      <c r="J17" s="170">
        <v>11.506854670612695</v>
      </c>
      <c r="K17" s="170">
        <v>152.46582438561833</v>
      </c>
      <c r="L17" s="170">
        <v>11.506854670612695</v>
      </c>
      <c r="M17" s="170">
        <v>0</v>
      </c>
      <c r="N17" s="170">
        <v>312.12343294036856</v>
      </c>
      <c r="O17" s="170">
        <v>24.452066175051968</v>
      </c>
      <c r="P17" s="170">
        <v>804.04147010905228</v>
      </c>
    </row>
    <row r="18" spans="1:19" x14ac:dyDescent="0.2">
      <c r="A18" s="125" t="s">
        <v>513</v>
      </c>
      <c r="B18" s="170">
        <v>945.00043982405521</v>
      </c>
      <c r="C18" s="170">
        <v>14.383568338265869</v>
      </c>
      <c r="D18" s="170">
        <v>21.575352507398797</v>
      </c>
      <c r="E18" s="170">
        <v>11.506854670612695</v>
      </c>
      <c r="F18" s="170">
        <v>17.260282005919041</v>
      </c>
      <c r="G18" s="170">
        <v>12.945211504439282</v>
      </c>
      <c r="H18" s="170">
        <v>8.6301410029595207</v>
      </c>
      <c r="I18" s="170"/>
      <c r="J18" s="170">
        <v>17.260282005919041</v>
      </c>
      <c r="K18" s="170">
        <v>67.602771189849605</v>
      </c>
      <c r="L18" s="170">
        <v>76.232912192809138</v>
      </c>
      <c r="M18" s="170">
        <v>0</v>
      </c>
      <c r="N18" s="170">
        <v>185.54803156362988</v>
      </c>
      <c r="O18" s="170">
        <v>225.82202291077436</v>
      </c>
      <c r="P18" s="170">
        <v>286.23300993149047</v>
      </c>
    </row>
    <row r="19" spans="1:19" s="95" customFormat="1" x14ac:dyDescent="0.2">
      <c r="A19" s="124" t="s">
        <v>514</v>
      </c>
      <c r="B19" s="171">
        <v>12893.430658422421</v>
      </c>
      <c r="C19" s="171">
        <v>556.64409469088389</v>
      </c>
      <c r="D19" s="171">
        <v>2466.7819700126702</v>
      </c>
      <c r="E19" s="171">
        <v>224.38366607694778</v>
      </c>
      <c r="F19" s="171">
        <v>176.91789056067034</v>
      </c>
      <c r="G19" s="171">
        <v>526.43860118052612</v>
      </c>
      <c r="H19" s="171">
        <v>17.260282005919041</v>
      </c>
      <c r="I19" s="171"/>
      <c r="J19" s="171">
        <v>189.86310206510964</v>
      </c>
      <c r="K19" s="171">
        <v>4340.9609244887488</v>
      </c>
      <c r="L19" s="171">
        <v>64.726057522196427</v>
      </c>
      <c r="M19" s="171">
        <v>238.76723441521366</v>
      </c>
      <c r="N19" s="171">
        <v>2547.3299527069639</v>
      </c>
      <c r="O19" s="171">
        <v>112.19183303847386</v>
      </c>
      <c r="P19" s="171">
        <v>1431.1650496574648</v>
      </c>
    </row>
    <row r="20" spans="1:19" x14ac:dyDescent="0.2">
      <c r="A20" s="125" t="s">
        <v>514</v>
      </c>
      <c r="B20" s="170">
        <v>11557.197159797019</v>
      </c>
      <c r="C20" s="170">
        <v>542.26052635261829</v>
      </c>
      <c r="D20" s="170">
        <v>2338.7682118020962</v>
      </c>
      <c r="E20" s="170">
        <v>211.43845457250848</v>
      </c>
      <c r="F20" s="170">
        <v>163.97267905623104</v>
      </c>
      <c r="G20" s="170">
        <v>486.16460983338237</v>
      </c>
      <c r="H20" s="170">
        <v>14.383568338265869</v>
      </c>
      <c r="I20" s="170"/>
      <c r="J20" s="170">
        <v>188.42474523128305</v>
      </c>
      <c r="K20" s="170">
        <v>4092.1251922368119</v>
      </c>
      <c r="L20" s="170">
        <v>61.849343854543257</v>
      </c>
      <c r="M20" s="170">
        <v>227.26037974460095</v>
      </c>
      <c r="N20" s="170">
        <v>2396.3024851551631</v>
      </c>
      <c r="O20" s="170">
        <v>96.369907866381382</v>
      </c>
      <c r="P20" s="170">
        <v>737.8770557530305</v>
      </c>
    </row>
    <row r="21" spans="1:19" s="95" customFormat="1" x14ac:dyDescent="0.2">
      <c r="A21" s="125" t="s">
        <v>515</v>
      </c>
      <c r="B21" s="170">
        <v>1336.2334986249043</v>
      </c>
      <c r="C21" s="170">
        <v>14.383568338265869</v>
      </c>
      <c r="D21" s="170">
        <v>128.01375821056632</v>
      </c>
      <c r="E21" s="170">
        <v>12.945211504439282</v>
      </c>
      <c r="F21" s="170">
        <v>12.945211504439282</v>
      </c>
      <c r="G21" s="170">
        <v>40.273991347144424</v>
      </c>
      <c r="H21" s="170">
        <v>2.8767136676531737</v>
      </c>
      <c r="I21" s="170"/>
      <c r="J21" s="170">
        <v>1.4383568338265869</v>
      </c>
      <c r="K21" s="170">
        <v>248.83573225199979</v>
      </c>
      <c r="L21" s="170">
        <v>2.8767136676531737</v>
      </c>
      <c r="M21" s="170">
        <v>11.506854670612695</v>
      </c>
      <c r="N21" s="170">
        <v>151.02746755179174</v>
      </c>
      <c r="O21" s="170">
        <v>15.821925172092456</v>
      </c>
      <c r="P21" s="170">
        <v>693.28799390440713</v>
      </c>
    </row>
    <row r="22" spans="1:19" x14ac:dyDescent="0.2">
      <c r="A22" s="124" t="s">
        <v>516</v>
      </c>
      <c r="B22" s="171">
        <v>9858.4977390471795</v>
      </c>
      <c r="C22" s="171">
        <v>174.04117689301717</v>
      </c>
      <c r="D22" s="171">
        <v>883.15109596951311</v>
      </c>
      <c r="E22" s="171">
        <v>139.52061288117903</v>
      </c>
      <c r="F22" s="171">
        <v>135.20554237969927</v>
      </c>
      <c r="G22" s="171">
        <v>434.3837638156262</v>
      </c>
      <c r="H22" s="171">
        <v>11.506854670612695</v>
      </c>
      <c r="I22" s="171"/>
      <c r="J22" s="171">
        <v>57.53427335306349</v>
      </c>
      <c r="K22" s="171">
        <v>2409.2476966596032</v>
      </c>
      <c r="L22" s="171">
        <v>48.904132350103957</v>
      </c>
      <c r="M22" s="171">
        <v>18.698638839745627</v>
      </c>
      <c r="N22" s="171">
        <v>801.16475644139916</v>
      </c>
      <c r="O22" s="171">
        <v>208.5617409048553</v>
      </c>
      <c r="P22" s="171">
        <v>4536.5774538891146</v>
      </c>
    </row>
    <row r="23" spans="1:19" x14ac:dyDescent="0.2">
      <c r="A23" s="125" t="s">
        <v>516</v>
      </c>
      <c r="B23" s="170">
        <v>5346.3723513332761</v>
      </c>
      <c r="C23" s="170">
        <v>139.52061288117903</v>
      </c>
      <c r="D23" s="170">
        <v>690.41128023675401</v>
      </c>
      <c r="E23" s="170">
        <v>92.054837364901616</v>
      </c>
      <c r="F23" s="170">
        <v>103.56169203551433</v>
      </c>
      <c r="G23" s="170">
        <v>353.83578112133881</v>
      </c>
      <c r="H23" s="170">
        <v>2.8767136676531737</v>
      </c>
      <c r="I23" s="170"/>
      <c r="J23" s="170">
        <v>11.506854670612695</v>
      </c>
      <c r="K23" s="170">
        <v>1836.7816767965869</v>
      </c>
      <c r="L23" s="170">
        <v>35.958920845664657</v>
      </c>
      <c r="M23" s="170">
        <v>10.068497836786108</v>
      </c>
      <c r="N23" s="170">
        <v>631.43865004986503</v>
      </c>
      <c r="O23" s="170">
        <v>69.041128023676194</v>
      </c>
      <c r="P23" s="170">
        <v>1369.3157058029178</v>
      </c>
    </row>
    <row r="24" spans="1:19" s="95" customFormat="1" x14ac:dyDescent="0.2">
      <c r="A24" s="125" t="s">
        <v>517</v>
      </c>
      <c r="B24" s="170">
        <v>2068.3571270426814</v>
      </c>
      <c r="C24" s="170">
        <v>25.890423008878553</v>
      </c>
      <c r="D24" s="170">
        <v>54.657559685410313</v>
      </c>
      <c r="E24" s="170">
        <v>25.890423008878553</v>
      </c>
      <c r="F24" s="170">
        <v>14.383568338265869</v>
      </c>
      <c r="G24" s="170">
        <v>46.027418682450779</v>
      </c>
      <c r="H24" s="170">
        <v>1.4383568338265869</v>
      </c>
      <c r="I24" s="170"/>
      <c r="J24" s="170">
        <v>21.575352507398797</v>
      </c>
      <c r="K24" s="170">
        <v>237.32887758138708</v>
      </c>
      <c r="L24" s="170">
        <v>1.4383568338265869</v>
      </c>
      <c r="M24" s="170">
        <v>8.6301410029595207</v>
      </c>
      <c r="N24" s="170">
        <v>89.178123697248438</v>
      </c>
      <c r="O24" s="170">
        <v>126.57540137673975</v>
      </c>
      <c r="P24" s="170">
        <v>1415.3431244853714</v>
      </c>
    </row>
    <row r="25" spans="1:19" x14ac:dyDescent="0.2">
      <c r="A25" s="125" t="s">
        <v>518</v>
      </c>
      <c r="B25" s="170">
        <v>2443.7682606714434</v>
      </c>
      <c r="C25" s="170">
        <v>8.6301410029595207</v>
      </c>
      <c r="D25" s="170">
        <v>138.08225604735244</v>
      </c>
      <c r="E25" s="170">
        <v>21.575352507398797</v>
      </c>
      <c r="F25" s="170">
        <v>17.260282005919041</v>
      </c>
      <c r="G25" s="170">
        <v>34.520564011838069</v>
      </c>
      <c r="H25" s="170">
        <v>7.1917841691329345</v>
      </c>
      <c r="I25" s="170"/>
      <c r="J25" s="170">
        <v>24.452066175051968</v>
      </c>
      <c r="K25" s="170">
        <v>335.13714228159353</v>
      </c>
      <c r="L25" s="170">
        <v>11.506854670612695</v>
      </c>
      <c r="M25" s="170">
        <v>0</v>
      </c>
      <c r="N25" s="170">
        <v>80.547982694288905</v>
      </c>
      <c r="O25" s="170">
        <v>12.945211504439282</v>
      </c>
      <c r="P25" s="170">
        <v>1751.9186236008131</v>
      </c>
    </row>
    <row r="26" spans="1:19" s="95" customFormat="1" x14ac:dyDescent="0.2">
      <c r="A26" s="124" t="s">
        <v>519</v>
      </c>
      <c r="B26" s="171">
        <v>15515.555166489277</v>
      </c>
      <c r="C26" s="171">
        <v>409.93169764057467</v>
      </c>
      <c r="D26" s="171">
        <v>1150.6854670612634</v>
      </c>
      <c r="E26" s="171">
        <v>179.79460422832352</v>
      </c>
      <c r="F26" s="171">
        <v>169.7261063915374</v>
      </c>
      <c r="G26" s="171">
        <v>894.65795064012559</v>
      </c>
      <c r="H26" s="171">
        <v>46.027418682450779</v>
      </c>
      <c r="I26" s="171"/>
      <c r="J26" s="171">
        <v>51.780846017757135</v>
      </c>
      <c r="K26" s="171">
        <v>3040.6863467095131</v>
      </c>
      <c r="L26" s="171">
        <v>116.50690353995363</v>
      </c>
      <c r="M26" s="171">
        <v>41.712348180971013</v>
      </c>
      <c r="N26" s="171">
        <v>5306.098359986142</v>
      </c>
      <c r="O26" s="171">
        <v>1094.5895505420231</v>
      </c>
      <c r="P26" s="171">
        <v>3013.3575668668063</v>
      </c>
    </row>
    <row r="27" spans="1:19" x14ac:dyDescent="0.2">
      <c r="A27" s="125" t="s">
        <v>519</v>
      </c>
      <c r="B27" s="170">
        <v>13336.444563241177</v>
      </c>
      <c r="C27" s="170">
        <v>391.23305880082938</v>
      </c>
      <c r="D27" s="170">
        <v>1142.0553260583033</v>
      </c>
      <c r="E27" s="170">
        <v>163.97267905623104</v>
      </c>
      <c r="F27" s="170">
        <v>159.65760855475128</v>
      </c>
      <c r="G27" s="170">
        <v>886.02780963716623</v>
      </c>
      <c r="H27" s="170">
        <v>21.575352507398797</v>
      </c>
      <c r="I27" s="170"/>
      <c r="J27" s="170">
        <v>48.904132350103957</v>
      </c>
      <c r="K27" s="170">
        <v>2971.6452186858328</v>
      </c>
      <c r="L27" s="170">
        <v>60.410987020716668</v>
      </c>
      <c r="M27" s="170">
        <v>38.835634513317835</v>
      </c>
      <c r="N27" s="170">
        <v>5162.26267660352</v>
      </c>
      <c r="O27" s="170">
        <v>687.53456656910089</v>
      </c>
      <c r="P27" s="170">
        <v>1602.329512882839</v>
      </c>
    </row>
    <row r="28" spans="1:19" s="95" customFormat="1" x14ac:dyDescent="0.2">
      <c r="A28" s="125" t="s">
        <v>520</v>
      </c>
      <c r="B28" s="170">
        <v>850.06888879150222</v>
      </c>
      <c r="C28" s="170">
        <v>10.068497836786108</v>
      </c>
      <c r="D28" s="170">
        <v>2.8767136676531737</v>
      </c>
      <c r="E28" s="170">
        <v>4.3150705014797603</v>
      </c>
      <c r="F28" s="170">
        <v>8.6301410029595207</v>
      </c>
      <c r="G28" s="170">
        <v>7.1917841691329345</v>
      </c>
      <c r="H28" s="170">
        <v>2.8767136676531737</v>
      </c>
      <c r="I28" s="170"/>
      <c r="J28" s="170">
        <v>1.4383568338265869</v>
      </c>
      <c r="K28" s="170">
        <v>35.958920845664657</v>
      </c>
      <c r="L28" s="170">
        <v>21.575352507398797</v>
      </c>
      <c r="M28" s="170">
        <v>2.8767136676531737</v>
      </c>
      <c r="N28" s="170">
        <v>109.31511937082068</v>
      </c>
      <c r="O28" s="170">
        <v>172.60282005919058</v>
      </c>
      <c r="P28" s="170">
        <v>470.34268466129021</v>
      </c>
    </row>
    <row r="29" spans="1:19" x14ac:dyDescent="0.2">
      <c r="A29" s="125" t="s">
        <v>521</v>
      </c>
      <c r="B29" s="170">
        <v>1329.0417144557709</v>
      </c>
      <c r="C29" s="170">
        <v>8.6301410029595207</v>
      </c>
      <c r="D29" s="170">
        <v>5.7534273353063474</v>
      </c>
      <c r="E29" s="170">
        <v>11.506854670612695</v>
      </c>
      <c r="F29" s="170">
        <v>1.4383568338265869</v>
      </c>
      <c r="G29" s="170">
        <v>1.4383568338265869</v>
      </c>
      <c r="H29" s="170">
        <v>21.575352507398797</v>
      </c>
      <c r="I29" s="170"/>
      <c r="J29" s="170">
        <v>1.4383568338265869</v>
      </c>
      <c r="K29" s="170">
        <v>33.08220717801148</v>
      </c>
      <c r="L29" s="170">
        <v>34.520564011838069</v>
      </c>
      <c r="M29" s="170">
        <v>0</v>
      </c>
      <c r="N29" s="170">
        <v>34.520564011838069</v>
      </c>
      <c r="O29" s="170">
        <v>234.4521639137339</v>
      </c>
      <c r="P29" s="170">
        <v>940.68536932257553</v>
      </c>
    </row>
    <row r="30" spans="1:19" x14ac:dyDescent="0.2">
      <c r="A30" s="124" t="s">
        <v>522</v>
      </c>
      <c r="B30" s="171">
        <v>4621.4405070848616</v>
      </c>
      <c r="C30" s="171">
        <v>66.164414356023016</v>
      </c>
      <c r="D30" s="171">
        <v>204.24667040337553</v>
      </c>
      <c r="E30" s="171">
        <v>34.520564011838069</v>
      </c>
      <c r="F30" s="171">
        <v>27.328779842705138</v>
      </c>
      <c r="G30" s="171">
        <v>83.424696361942082</v>
      </c>
      <c r="H30" s="171">
        <v>2.8767136676531737</v>
      </c>
      <c r="I30" s="171"/>
      <c r="J30" s="171">
        <v>31.643850344184894</v>
      </c>
      <c r="K30" s="171">
        <v>953.63058082701457</v>
      </c>
      <c r="L30" s="171">
        <v>40.273991347144424</v>
      </c>
      <c r="M30" s="171">
        <v>41.712348180971013</v>
      </c>
      <c r="N30" s="171">
        <v>563.83587886001669</v>
      </c>
      <c r="O30" s="171">
        <v>14.383568338265869</v>
      </c>
      <c r="P30" s="171">
        <v>2557.3984505437506</v>
      </c>
    </row>
    <row r="31" spans="1:19" x14ac:dyDescent="0.2">
      <c r="A31" s="125" t="s">
        <v>522</v>
      </c>
      <c r="B31" s="170">
        <v>4621.4405070848616</v>
      </c>
      <c r="C31" s="170">
        <v>66.164414356023016</v>
      </c>
      <c r="D31" s="170">
        <v>204.24667040337553</v>
      </c>
      <c r="E31" s="170">
        <v>34.520564011838069</v>
      </c>
      <c r="F31" s="170">
        <v>27.328779842705138</v>
      </c>
      <c r="G31" s="170">
        <v>83.424696361942082</v>
      </c>
      <c r="H31" s="170">
        <v>2.8767136676531737</v>
      </c>
      <c r="I31" s="170"/>
      <c r="J31" s="170">
        <v>31.643850344184894</v>
      </c>
      <c r="K31" s="170">
        <v>953.63058082701457</v>
      </c>
      <c r="L31" s="170">
        <v>40.273991347144424</v>
      </c>
      <c r="M31" s="170">
        <v>41.712348180971013</v>
      </c>
      <c r="N31" s="170">
        <v>563.83587886001669</v>
      </c>
      <c r="O31" s="170">
        <v>14.383568338265869</v>
      </c>
      <c r="P31" s="170">
        <v>2557.3984505437506</v>
      </c>
      <c r="S31" s="408"/>
    </row>
    <row r="32" spans="1:19" x14ac:dyDescent="0.2">
      <c r="A32" s="124" t="s">
        <v>523</v>
      </c>
      <c r="B32" s="171">
        <v>3961.2347203585846</v>
      </c>
      <c r="C32" s="171">
        <v>60.410987020716668</v>
      </c>
      <c r="D32" s="171">
        <v>57.53427335306349</v>
      </c>
      <c r="E32" s="171">
        <v>48.904132350103957</v>
      </c>
      <c r="F32" s="171">
        <v>34.520564011838069</v>
      </c>
      <c r="G32" s="171">
        <v>57.53427335306349</v>
      </c>
      <c r="H32" s="171">
        <v>20.136995673572212</v>
      </c>
      <c r="I32" s="171"/>
      <c r="J32" s="171">
        <v>8.6301410029595207</v>
      </c>
      <c r="K32" s="171">
        <v>115.06854670612704</v>
      </c>
      <c r="L32" s="171">
        <v>12.945211504439282</v>
      </c>
      <c r="M32" s="171">
        <v>24.452066175051968</v>
      </c>
      <c r="N32" s="171">
        <v>234.4521639137339</v>
      </c>
      <c r="O32" s="171">
        <v>14.383568338265869</v>
      </c>
      <c r="P32" s="171">
        <v>3272.2617969556077</v>
      </c>
    </row>
    <row r="33" spans="1:16" x14ac:dyDescent="0.2">
      <c r="A33" s="125" t="s">
        <v>523</v>
      </c>
      <c r="B33" s="170">
        <v>2678.2204245851913</v>
      </c>
      <c r="C33" s="170">
        <v>18.698638839745627</v>
      </c>
      <c r="D33" s="170">
        <v>25.890423008878553</v>
      </c>
      <c r="E33" s="170">
        <v>27.328779842705138</v>
      </c>
      <c r="F33" s="170">
        <v>18.698638839745627</v>
      </c>
      <c r="G33" s="170">
        <v>37.397277679491246</v>
      </c>
      <c r="H33" s="170">
        <v>20.136995673572212</v>
      </c>
      <c r="I33" s="170"/>
      <c r="J33" s="170">
        <v>8.6301410029595207</v>
      </c>
      <c r="K33" s="170">
        <v>112.19183303847386</v>
      </c>
      <c r="L33" s="170">
        <v>12.945211504439282</v>
      </c>
      <c r="M33" s="170">
        <v>24.452066175051968</v>
      </c>
      <c r="N33" s="170">
        <v>231.57545024608072</v>
      </c>
      <c r="O33" s="170">
        <v>14.383568338265869</v>
      </c>
      <c r="P33" s="170">
        <v>2125.8914003957484</v>
      </c>
    </row>
    <row r="34" spans="1:16" x14ac:dyDescent="0.2">
      <c r="A34" s="125" t="s">
        <v>538</v>
      </c>
      <c r="B34" s="170">
        <v>1283.0142957733174</v>
      </c>
      <c r="C34" s="170">
        <v>41.712348180971013</v>
      </c>
      <c r="D34" s="170">
        <v>31.643850344184894</v>
      </c>
      <c r="E34" s="170">
        <v>21.575352507398797</v>
      </c>
      <c r="F34" s="170">
        <v>15.821925172092456</v>
      </c>
      <c r="G34" s="170">
        <v>20.136995673572212</v>
      </c>
      <c r="H34" s="170">
        <v>0</v>
      </c>
      <c r="I34" s="170"/>
      <c r="J34" s="170">
        <v>0</v>
      </c>
      <c r="K34" s="170">
        <v>2.8767136676531737</v>
      </c>
      <c r="L34" s="170">
        <v>0</v>
      </c>
      <c r="M34" s="170">
        <v>0</v>
      </c>
      <c r="N34" s="170">
        <v>2.8767136676531737</v>
      </c>
      <c r="O34" s="170">
        <v>0</v>
      </c>
      <c r="P34" s="170">
        <v>1146.3703965597833</v>
      </c>
    </row>
    <row r="35" spans="1:16" x14ac:dyDescent="0.2">
      <c r="A35" s="124" t="s">
        <v>524</v>
      </c>
      <c r="B35" s="171">
        <v>2334.4531413006162</v>
      </c>
      <c r="C35" s="171">
        <v>24.452066175051968</v>
      </c>
      <c r="D35" s="171">
        <v>27.328779842705138</v>
      </c>
      <c r="E35" s="171">
        <v>34.520564011838069</v>
      </c>
      <c r="F35" s="171">
        <v>25.890423008878553</v>
      </c>
      <c r="G35" s="171">
        <v>31.643850344184894</v>
      </c>
      <c r="H35" s="171">
        <v>126.57540137673975</v>
      </c>
      <c r="I35" s="171"/>
      <c r="J35" s="171">
        <v>1.4383568338265869</v>
      </c>
      <c r="K35" s="171">
        <v>106.4384057031675</v>
      </c>
      <c r="L35" s="171">
        <v>35.958920845664657</v>
      </c>
      <c r="M35" s="171">
        <v>0</v>
      </c>
      <c r="N35" s="171">
        <v>261.78094375643894</v>
      </c>
      <c r="O35" s="171">
        <v>50.342489183930546</v>
      </c>
      <c r="P35" s="171">
        <v>1608.0829402181457</v>
      </c>
    </row>
    <row r="36" spans="1:16" x14ac:dyDescent="0.2">
      <c r="A36" s="125" t="s">
        <v>524</v>
      </c>
      <c r="B36" s="170">
        <v>2334.4531413006162</v>
      </c>
      <c r="C36" s="170">
        <v>24.452066175051968</v>
      </c>
      <c r="D36" s="170">
        <v>27.328779842705138</v>
      </c>
      <c r="E36" s="170">
        <v>34.520564011838069</v>
      </c>
      <c r="F36" s="170">
        <v>25.890423008878553</v>
      </c>
      <c r="G36" s="170">
        <v>31.643850344184894</v>
      </c>
      <c r="H36" s="170">
        <v>126.57540137673975</v>
      </c>
      <c r="I36" s="170"/>
      <c r="J36" s="170">
        <v>1.4383568338265869</v>
      </c>
      <c r="K36" s="170">
        <v>106.4384057031675</v>
      </c>
      <c r="L36" s="170">
        <v>35.958920845664657</v>
      </c>
      <c r="M36" s="170">
        <v>0</v>
      </c>
      <c r="N36" s="170">
        <v>261.78094375643894</v>
      </c>
      <c r="O36" s="170">
        <v>50.342489183930546</v>
      </c>
      <c r="P36" s="170">
        <v>1608.0829402181457</v>
      </c>
    </row>
    <row r="37" spans="1:16" x14ac:dyDescent="0.2">
      <c r="A37" s="124" t="s">
        <v>525</v>
      </c>
      <c r="B37" s="171">
        <v>4598.4267977436421</v>
      </c>
      <c r="C37" s="171">
        <v>83.424696361942082</v>
      </c>
      <c r="D37" s="171">
        <v>320.75357394332792</v>
      </c>
      <c r="E37" s="171">
        <v>74.794555358982549</v>
      </c>
      <c r="F37" s="171">
        <v>57.53427335306349</v>
      </c>
      <c r="G37" s="171">
        <v>217.19188190781483</v>
      </c>
      <c r="H37" s="171">
        <v>1.4383568338265869</v>
      </c>
      <c r="I37" s="171"/>
      <c r="J37" s="171">
        <v>23.013709341225383</v>
      </c>
      <c r="K37" s="171">
        <v>670.27428456318216</v>
      </c>
      <c r="L37" s="171">
        <v>25.890423008878553</v>
      </c>
      <c r="M37" s="171">
        <v>12.945211504439282</v>
      </c>
      <c r="N37" s="171">
        <v>1185.2060310731035</v>
      </c>
      <c r="O37" s="171">
        <v>277.60286892853111</v>
      </c>
      <c r="P37" s="171">
        <v>1648.3569315652926</v>
      </c>
    </row>
    <row r="38" spans="1:16" x14ac:dyDescent="0.2">
      <c r="A38" s="125" t="s">
        <v>525</v>
      </c>
      <c r="B38" s="170">
        <v>4598.4267977436421</v>
      </c>
      <c r="C38" s="170">
        <v>83.424696361942082</v>
      </c>
      <c r="D38" s="170">
        <v>320.75357394332792</v>
      </c>
      <c r="E38" s="170">
        <v>74.794555358982549</v>
      </c>
      <c r="F38" s="170">
        <v>57.53427335306349</v>
      </c>
      <c r="G38" s="170">
        <v>217.19188190781483</v>
      </c>
      <c r="H38" s="170">
        <v>1.4383568338265869</v>
      </c>
      <c r="I38" s="170"/>
      <c r="J38" s="170">
        <v>23.013709341225383</v>
      </c>
      <c r="K38" s="170">
        <v>670.27428456318216</v>
      </c>
      <c r="L38" s="170">
        <v>25.890423008878553</v>
      </c>
      <c r="M38" s="170">
        <v>12.945211504439282</v>
      </c>
      <c r="N38" s="170">
        <v>1185.2060310731035</v>
      </c>
      <c r="O38" s="170">
        <v>277.60286892853111</v>
      </c>
      <c r="P38" s="170">
        <v>1648.3569315652926</v>
      </c>
    </row>
    <row r="39" spans="1:16" x14ac:dyDescent="0.2">
      <c r="A39" s="124" t="s">
        <v>526</v>
      </c>
      <c r="B39" s="171">
        <v>4599.8651545774683</v>
      </c>
      <c r="C39" s="171">
        <v>15.821925172092456</v>
      </c>
      <c r="D39" s="171">
        <v>93.493194198728204</v>
      </c>
      <c r="E39" s="171">
        <v>14.383568338265869</v>
      </c>
      <c r="F39" s="171">
        <v>24.452066175051968</v>
      </c>
      <c r="G39" s="171">
        <v>81.986339528115494</v>
      </c>
      <c r="H39" s="171">
        <v>5.7534273353063474</v>
      </c>
      <c r="I39" s="171"/>
      <c r="J39" s="171">
        <v>63.287700688369846</v>
      </c>
      <c r="K39" s="171">
        <v>448.7673321538918</v>
      </c>
      <c r="L39" s="171">
        <v>20.136995673572212</v>
      </c>
      <c r="M39" s="171">
        <v>12.945211504439282</v>
      </c>
      <c r="N39" s="171">
        <v>451.64404582154492</v>
      </c>
      <c r="O39" s="171">
        <v>165.41103589005763</v>
      </c>
      <c r="P39" s="171">
        <v>3201.7823120981006</v>
      </c>
    </row>
    <row r="40" spans="1:16" x14ac:dyDescent="0.2">
      <c r="A40" s="125" t="s">
        <v>527</v>
      </c>
      <c r="B40" s="170">
        <v>1766.3021919390799</v>
      </c>
      <c r="C40" s="170">
        <v>1.4383568338265869</v>
      </c>
      <c r="D40" s="170">
        <v>7.1917841691329345</v>
      </c>
      <c r="E40" s="170">
        <v>5.7534273353063474</v>
      </c>
      <c r="F40" s="170">
        <v>2.8767136676531737</v>
      </c>
      <c r="G40" s="170">
        <v>8.6301410029595207</v>
      </c>
      <c r="H40" s="170">
        <v>2.8767136676531737</v>
      </c>
      <c r="I40" s="170"/>
      <c r="J40" s="170">
        <v>2.8767136676531737</v>
      </c>
      <c r="K40" s="170">
        <v>17.260282005919041</v>
      </c>
      <c r="L40" s="170">
        <v>5.7534273353063474</v>
      </c>
      <c r="M40" s="170">
        <v>2.8767136676531737</v>
      </c>
      <c r="N40" s="170">
        <v>77.671269026635727</v>
      </c>
      <c r="O40" s="170">
        <v>145.27404021648539</v>
      </c>
      <c r="P40" s="170">
        <v>1485.8226093428784</v>
      </c>
    </row>
    <row r="41" spans="1:16" x14ac:dyDescent="0.2">
      <c r="A41" s="125" t="s">
        <v>528</v>
      </c>
      <c r="B41" s="170">
        <v>2833.5629626384721</v>
      </c>
      <c r="C41" s="170">
        <v>14.383568338265869</v>
      </c>
      <c r="D41" s="170">
        <v>86.30141002959526</v>
      </c>
      <c r="E41" s="170">
        <v>8.6301410029595207</v>
      </c>
      <c r="F41" s="170">
        <v>21.575352507398797</v>
      </c>
      <c r="G41" s="170">
        <v>73.356198525155961</v>
      </c>
      <c r="H41" s="170">
        <v>2.8767136676531737</v>
      </c>
      <c r="I41" s="170"/>
      <c r="J41" s="170">
        <v>60.410987020716668</v>
      </c>
      <c r="K41" s="170">
        <v>431.50705014797308</v>
      </c>
      <c r="L41" s="170">
        <v>14.383568338265869</v>
      </c>
      <c r="M41" s="170">
        <v>10.068497836786108</v>
      </c>
      <c r="N41" s="170">
        <v>373.97277679491066</v>
      </c>
      <c r="O41" s="170">
        <v>20.136995673572212</v>
      </c>
      <c r="P41" s="170">
        <v>1715.9597027551463</v>
      </c>
    </row>
    <row r="42" spans="1:16" x14ac:dyDescent="0.2">
      <c r="A42" s="124" t="s">
        <v>529</v>
      </c>
      <c r="B42" s="171">
        <v>3004.7274258638463</v>
      </c>
      <c r="C42" s="171">
        <v>113.63018987230045</v>
      </c>
      <c r="D42" s="171">
        <v>113.63018987230045</v>
      </c>
      <c r="E42" s="171">
        <v>43.150705014797602</v>
      </c>
      <c r="F42" s="171">
        <v>37.397277679491246</v>
      </c>
      <c r="G42" s="171">
        <v>66.164414356023016</v>
      </c>
      <c r="H42" s="171">
        <v>11.506854670612695</v>
      </c>
      <c r="I42" s="171"/>
      <c r="J42" s="171">
        <v>46.027418682450779</v>
      </c>
      <c r="K42" s="171">
        <v>218.63023874164142</v>
      </c>
      <c r="L42" s="171">
        <v>24.452066175051968</v>
      </c>
      <c r="M42" s="171">
        <v>7.1917841691329345</v>
      </c>
      <c r="N42" s="171">
        <v>313.56178977419512</v>
      </c>
      <c r="O42" s="171">
        <v>47.465775516277368</v>
      </c>
      <c r="P42" s="171">
        <v>1961.9187213395076</v>
      </c>
    </row>
    <row r="43" spans="1:16" x14ac:dyDescent="0.2">
      <c r="A43" s="125" t="s">
        <v>529</v>
      </c>
      <c r="B43" s="170">
        <v>3004.7274258638463</v>
      </c>
      <c r="C43" s="170">
        <v>113.63018987230045</v>
      </c>
      <c r="D43" s="170">
        <v>113.63018987230045</v>
      </c>
      <c r="E43" s="170">
        <v>43.150705014797602</v>
      </c>
      <c r="F43" s="170">
        <v>37.397277679491246</v>
      </c>
      <c r="G43" s="170">
        <v>66.164414356023016</v>
      </c>
      <c r="H43" s="170">
        <v>11.506854670612695</v>
      </c>
      <c r="I43" s="170"/>
      <c r="J43" s="170">
        <v>46.027418682450779</v>
      </c>
      <c r="K43" s="170">
        <v>218.63023874164142</v>
      </c>
      <c r="L43" s="170">
        <v>24.452066175051968</v>
      </c>
      <c r="M43" s="170">
        <v>7.1917841691329345</v>
      </c>
      <c r="N43" s="170">
        <v>313.56178977419512</v>
      </c>
      <c r="O43" s="170">
        <v>47.465775516277368</v>
      </c>
      <c r="P43" s="170">
        <v>1961.9187213395076</v>
      </c>
    </row>
  </sheetData>
  <mergeCells count="7">
    <mergeCell ref="A2:A4"/>
    <mergeCell ref="B2:B4"/>
    <mergeCell ref="C3:H3"/>
    <mergeCell ref="A1:P1"/>
    <mergeCell ref="C2:P2"/>
    <mergeCell ref="J3:O3"/>
    <mergeCell ref="P3:P4"/>
  </mergeCells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K43"/>
  <sheetViews>
    <sheetView zoomScale="120" zoomScaleNormal="120" workbookViewId="0">
      <selection activeCell="N5" sqref="N5"/>
    </sheetView>
  </sheetViews>
  <sheetFormatPr defaultRowHeight="12" x14ac:dyDescent="0.2"/>
  <cols>
    <col min="1" max="1" width="18.85546875" style="92" customWidth="1"/>
    <col min="2" max="2" width="11.140625" style="92" bestFit="1" customWidth="1"/>
    <col min="3" max="3" width="10.28515625" style="92" bestFit="1" customWidth="1"/>
    <col min="4" max="4" width="11.140625" style="92" bestFit="1" customWidth="1"/>
    <col min="5" max="8" width="9.28515625" style="92" bestFit="1" customWidth="1"/>
    <col min="9" max="9" width="11.140625" style="92" bestFit="1" customWidth="1"/>
    <col min="10" max="10" width="10.28515625" style="92" bestFit="1" customWidth="1"/>
    <col min="11" max="11" width="9.28515625" style="92" bestFit="1" customWidth="1"/>
    <col min="12" max="16384" width="9.140625" style="92"/>
  </cols>
  <sheetData>
    <row r="1" spans="1:11" ht="22.5" customHeight="1" x14ac:dyDescent="0.2">
      <c r="A1" s="590" t="s">
        <v>497</v>
      </c>
      <c r="B1" s="590"/>
      <c r="C1" s="590"/>
      <c r="D1" s="590"/>
      <c r="E1" s="590"/>
      <c r="F1" s="590"/>
      <c r="G1" s="590"/>
      <c r="H1" s="590"/>
      <c r="I1" s="590"/>
      <c r="J1" s="590"/>
      <c r="K1" s="590"/>
    </row>
    <row r="2" spans="1:11" ht="15" customHeight="1" x14ac:dyDescent="0.2">
      <c r="A2" s="524" t="s">
        <v>460</v>
      </c>
      <c r="B2" s="838" t="s">
        <v>48</v>
      </c>
      <c r="C2" s="591" t="s">
        <v>557</v>
      </c>
      <c r="D2" s="591"/>
      <c r="E2" s="591"/>
      <c r="F2" s="591"/>
      <c r="G2" s="591"/>
      <c r="H2" s="591"/>
      <c r="I2" s="591"/>
      <c r="J2" s="591"/>
      <c r="K2" s="591"/>
    </row>
    <row r="3" spans="1:11" ht="41.25" customHeight="1" x14ac:dyDescent="0.2">
      <c r="A3" s="515"/>
      <c r="B3" s="839"/>
      <c r="C3" s="840" t="s">
        <v>80</v>
      </c>
      <c r="D3" s="840" t="s">
        <v>81</v>
      </c>
      <c r="E3" s="840" t="s">
        <v>82</v>
      </c>
      <c r="F3" s="840" t="s">
        <v>83</v>
      </c>
      <c r="G3" s="840" t="s">
        <v>84</v>
      </c>
      <c r="H3" s="840" t="s">
        <v>85</v>
      </c>
      <c r="I3" s="840" t="s">
        <v>86</v>
      </c>
      <c r="J3" s="840" t="s">
        <v>562</v>
      </c>
      <c r="K3" s="840" t="s">
        <v>87</v>
      </c>
    </row>
    <row r="4" spans="1:11" x14ac:dyDescent="0.2">
      <c r="A4" s="197" t="s">
        <v>507</v>
      </c>
      <c r="B4" s="715">
        <v>172899.12156666548</v>
      </c>
      <c r="C4" s="715">
        <v>15470.966104640636</v>
      </c>
      <c r="D4" s="715">
        <v>35160.63280289415</v>
      </c>
      <c r="E4" s="715">
        <v>1575.0007330401322</v>
      </c>
      <c r="F4" s="715">
        <v>2092.8091932177349</v>
      </c>
      <c r="G4" s="715">
        <v>2009.3844968557878</v>
      </c>
      <c r="H4" s="715">
        <v>1708.7679185860129</v>
      </c>
      <c r="I4" s="715">
        <v>99478.196984145368</v>
      </c>
      <c r="J4" s="715">
        <v>14531.719092151521</v>
      </c>
      <c r="K4" s="715">
        <v>871.64424129890062</v>
      </c>
    </row>
    <row r="5" spans="1:11" x14ac:dyDescent="0.2">
      <c r="A5" s="200"/>
      <c r="B5" s="173"/>
      <c r="C5" s="173"/>
      <c r="D5" s="173"/>
      <c r="E5" s="173"/>
      <c r="F5" s="173"/>
      <c r="G5" s="173"/>
      <c r="H5" s="173"/>
      <c r="I5" s="173"/>
      <c r="J5" s="173"/>
      <c r="K5" s="174"/>
    </row>
    <row r="6" spans="1:11" x14ac:dyDescent="0.2">
      <c r="A6" s="204" t="s">
        <v>12</v>
      </c>
      <c r="B6" s="211"/>
      <c r="C6" s="211"/>
      <c r="D6" s="211"/>
      <c r="E6" s="211"/>
      <c r="F6" s="211"/>
      <c r="G6" s="211"/>
      <c r="H6" s="211"/>
      <c r="I6" s="211"/>
      <c r="J6" s="211"/>
      <c r="K6" s="212"/>
    </row>
    <row r="7" spans="1:11" x14ac:dyDescent="0.2">
      <c r="A7" s="208" t="s">
        <v>4</v>
      </c>
      <c r="B7" s="714">
        <v>128098.62126356519</v>
      </c>
      <c r="C7" s="714">
        <v>13668.704991855244</v>
      </c>
      <c r="D7" s="714">
        <v>31149.055593356341</v>
      </c>
      <c r="E7" s="714">
        <v>1258.5622295982639</v>
      </c>
      <c r="F7" s="714">
        <v>1658.4254294020793</v>
      </c>
      <c r="G7" s="714">
        <v>1619.5897948887591</v>
      </c>
      <c r="H7" s="714">
        <v>1314.6581461175042</v>
      </c>
      <c r="I7" s="714">
        <v>64793.660293325709</v>
      </c>
      <c r="J7" s="714">
        <v>11898.087729414048</v>
      </c>
      <c r="K7" s="714">
        <v>737.8770557530305</v>
      </c>
    </row>
    <row r="8" spans="1:11" x14ac:dyDescent="0.2">
      <c r="A8" s="208" t="s">
        <v>5</v>
      </c>
      <c r="B8" s="714">
        <v>44800.500303179186</v>
      </c>
      <c r="C8" s="714">
        <v>1802.2611127847467</v>
      </c>
      <c r="D8" s="714">
        <v>4011.5772095425182</v>
      </c>
      <c r="E8" s="714">
        <v>316.43850344184824</v>
      </c>
      <c r="F8" s="714">
        <v>434.3837638156262</v>
      </c>
      <c r="G8" s="714">
        <v>389.79470196700282</v>
      </c>
      <c r="H8" s="714">
        <v>394.1097724684825</v>
      </c>
      <c r="I8" s="714">
        <v>34684.536690898574</v>
      </c>
      <c r="J8" s="714">
        <v>2633.6313627365644</v>
      </c>
      <c r="K8" s="714">
        <v>133.76718554587268</v>
      </c>
    </row>
    <row r="9" spans="1:11" s="95" customFormat="1" x14ac:dyDescent="0.2">
      <c r="A9" s="204" t="s">
        <v>473</v>
      </c>
      <c r="B9" s="825"/>
      <c r="C9" s="825"/>
      <c r="D9" s="825"/>
      <c r="E9" s="825"/>
      <c r="F9" s="825"/>
      <c r="G9" s="825"/>
      <c r="H9" s="825"/>
      <c r="I9" s="825"/>
      <c r="J9" s="825"/>
      <c r="K9" s="825"/>
    </row>
    <row r="10" spans="1:11" x14ac:dyDescent="0.2">
      <c r="A10" s="126" t="s">
        <v>508</v>
      </c>
      <c r="B10" s="800">
        <v>58672.013608572932</v>
      </c>
      <c r="C10" s="800">
        <v>7922.469440716035</v>
      </c>
      <c r="D10" s="800">
        <v>12418.772903259469</v>
      </c>
      <c r="E10" s="800">
        <v>667.39757089552904</v>
      </c>
      <c r="F10" s="800">
        <v>768.08254926338827</v>
      </c>
      <c r="G10" s="800">
        <v>828.49353628410381</v>
      </c>
      <c r="H10" s="800">
        <v>588.28794503506822</v>
      </c>
      <c r="I10" s="800">
        <v>31986.17927064373</v>
      </c>
      <c r="J10" s="800">
        <v>3042.1247035433398</v>
      </c>
      <c r="K10" s="800">
        <v>450.20568898771836</v>
      </c>
    </row>
    <row r="11" spans="1:11" s="95" customFormat="1" x14ac:dyDescent="0.2">
      <c r="A11" s="125" t="s">
        <v>508</v>
      </c>
      <c r="B11" s="714">
        <v>57548.656921356785</v>
      </c>
      <c r="C11" s="714">
        <v>7905.2091587101204</v>
      </c>
      <c r="D11" s="714">
        <v>12413.01947592416</v>
      </c>
      <c r="E11" s="714">
        <v>665.95921406170248</v>
      </c>
      <c r="F11" s="714">
        <v>766.64419242956171</v>
      </c>
      <c r="G11" s="714">
        <v>819.86339528114445</v>
      </c>
      <c r="H11" s="714">
        <v>569.58930619532293</v>
      </c>
      <c r="I11" s="714">
        <v>30931.863711448445</v>
      </c>
      <c r="J11" s="714">
        <v>3029.1794920388998</v>
      </c>
      <c r="K11" s="714">
        <v>447.32897532006524</v>
      </c>
    </row>
    <row r="12" spans="1:11" x14ac:dyDescent="0.2">
      <c r="A12" s="125" t="s">
        <v>509</v>
      </c>
      <c r="B12" s="714">
        <v>1123.3566872185565</v>
      </c>
      <c r="C12" s="714">
        <v>17.260282005919041</v>
      </c>
      <c r="D12" s="714">
        <v>5.7534273353063474</v>
      </c>
      <c r="E12" s="714">
        <v>1.4383568338265869</v>
      </c>
      <c r="F12" s="714">
        <v>1.4383568338265869</v>
      </c>
      <c r="G12" s="714">
        <v>8.6301410029595207</v>
      </c>
      <c r="H12" s="714">
        <v>18.698638839745627</v>
      </c>
      <c r="I12" s="714">
        <v>1054.3155591948762</v>
      </c>
      <c r="J12" s="714">
        <v>12.945211504439282</v>
      </c>
      <c r="K12" s="714">
        <v>2.8767136676531737</v>
      </c>
    </row>
    <row r="13" spans="1:11" x14ac:dyDescent="0.2">
      <c r="A13" s="126" t="s">
        <v>510</v>
      </c>
      <c r="B13" s="800">
        <v>52839.476647418676</v>
      </c>
      <c r="C13" s="800">
        <v>4195.6868842723006</v>
      </c>
      <c r="D13" s="800">
        <v>8611.4423641190588</v>
      </c>
      <c r="E13" s="800">
        <v>407.05498397292155</v>
      </c>
      <c r="F13" s="800">
        <v>732.12362841772426</v>
      </c>
      <c r="G13" s="800">
        <v>566.71259252766981</v>
      </c>
      <c r="H13" s="800">
        <v>589.72630186889478</v>
      </c>
      <c r="I13" s="800">
        <v>31663.987339866453</v>
      </c>
      <c r="J13" s="800">
        <v>5903.016446024023</v>
      </c>
      <c r="K13" s="800">
        <v>169.7261063915374</v>
      </c>
    </row>
    <row r="14" spans="1:11" s="95" customFormat="1" x14ac:dyDescent="0.2">
      <c r="A14" s="125" t="s">
        <v>510</v>
      </c>
      <c r="B14" s="714">
        <v>49880.776640243756</v>
      </c>
      <c r="C14" s="714">
        <v>4164.0430339281238</v>
      </c>
      <c r="D14" s="714">
        <v>8535.2094519262209</v>
      </c>
      <c r="E14" s="714">
        <v>381.16456096404346</v>
      </c>
      <c r="F14" s="714">
        <v>717.74006007945866</v>
      </c>
      <c r="G14" s="714">
        <v>539.38381268496516</v>
      </c>
      <c r="H14" s="714">
        <v>546.57559685409797</v>
      </c>
      <c r="I14" s="714">
        <v>29375.561617247491</v>
      </c>
      <c r="J14" s="714">
        <v>5454.2491138702426</v>
      </c>
      <c r="K14" s="714">
        <v>166.84939272388422</v>
      </c>
    </row>
    <row r="15" spans="1:11" x14ac:dyDescent="0.2">
      <c r="A15" s="125" t="s">
        <v>511</v>
      </c>
      <c r="B15" s="714">
        <v>504.86324867312766</v>
      </c>
      <c r="C15" s="714">
        <v>0</v>
      </c>
      <c r="D15" s="714">
        <v>1.4383568338265869</v>
      </c>
      <c r="E15" s="714">
        <v>0</v>
      </c>
      <c r="F15" s="714">
        <v>0</v>
      </c>
      <c r="G15" s="714">
        <v>0</v>
      </c>
      <c r="H15" s="714">
        <v>0</v>
      </c>
      <c r="I15" s="714">
        <v>394.1097724684825</v>
      </c>
      <c r="J15" s="714">
        <v>107.87676253699409</v>
      </c>
      <c r="K15" s="714">
        <v>1.4383568338265869</v>
      </c>
    </row>
    <row r="16" spans="1:11" s="95" customFormat="1" x14ac:dyDescent="0.2">
      <c r="A16" s="125" t="s">
        <v>512</v>
      </c>
      <c r="B16" s="714">
        <v>1508.8363186841052</v>
      </c>
      <c r="C16" s="714">
        <v>17.260282005919041</v>
      </c>
      <c r="D16" s="714">
        <v>56.095916519236901</v>
      </c>
      <c r="E16" s="714">
        <v>11.506854670612695</v>
      </c>
      <c r="F16" s="714">
        <v>10.068497836786108</v>
      </c>
      <c r="G16" s="714">
        <v>12.945211504439282</v>
      </c>
      <c r="H16" s="714">
        <v>35.958920845664657</v>
      </c>
      <c r="I16" s="714">
        <v>1039.9319908566094</v>
      </c>
      <c r="J16" s="714">
        <v>323.63028761098104</v>
      </c>
      <c r="K16" s="714">
        <v>1.4383568338265869</v>
      </c>
    </row>
    <row r="17" spans="1:11" x14ac:dyDescent="0.2">
      <c r="A17" s="125" t="s">
        <v>513</v>
      </c>
      <c r="B17" s="800">
        <v>945.00043982405521</v>
      </c>
      <c r="C17" s="800">
        <v>14.383568338265869</v>
      </c>
      <c r="D17" s="800">
        <v>18.698638839745627</v>
      </c>
      <c r="E17" s="800">
        <v>14.383568338265869</v>
      </c>
      <c r="F17" s="800">
        <v>4.3150705014797603</v>
      </c>
      <c r="G17" s="800">
        <v>14.383568338265869</v>
      </c>
      <c r="H17" s="800">
        <v>7.1917841691329345</v>
      </c>
      <c r="I17" s="800">
        <v>854.3839592929819</v>
      </c>
      <c r="J17" s="800">
        <v>17.260282005919041</v>
      </c>
      <c r="K17" s="800">
        <v>0</v>
      </c>
    </row>
    <row r="18" spans="1:11" s="95" customFormat="1" x14ac:dyDescent="0.2">
      <c r="A18" s="126" t="s">
        <v>514</v>
      </c>
      <c r="B18" s="714">
        <v>12893.430658422421</v>
      </c>
      <c r="C18" s="714">
        <v>1052.8772023610495</v>
      </c>
      <c r="D18" s="714">
        <v>7775.7570436657606</v>
      </c>
      <c r="E18" s="714">
        <v>135.20554237969927</v>
      </c>
      <c r="F18" s="714">
        <v>142.39732654883221</v>
      </c>
      <c r="G18" s="714">
        <v>182.6713178959767</v>
      </c>
      <c r="H18" s="714">
        <v>130.8904718782195</v>
      </c>
      <c r="I18" s="714">
        <v>2724.2478432676448</v>
      </c>
      <c r="J18" s="714">
        <v>644.38386155430408</v>
      </c>
      <c r="K18" s="714">
        <v>105.00004886934092</v>
      </c>
    </row>
    <row r="19" spans="1:11" x14ac:dyDescent="0.2">
      <c r="A19" s="125" t="s">
        <v>514</v>
      </c>
      <c r="B19" s="714">
        <v>11557.197159797019</v>
      </c>
      <c r="C19" s="714">
        <v>1034.1785635213027</v>
      </c>
      <c r="D19" s="714">
        <v>7378.7705575297241</v>
      </c>
      <c r="E19" s="714">
        <v>120.82197404143339</v>
      </c>
      <c r="F19" s="714">
        <v>120.82197404143339</v>
      </c>
      <c r="G19" s="714">
        <v>174.04117689301717</v>
      </c>
      <c r="H19" s="714">
        <v>119.3836172076068</v>
      </c>
      <c r="I19" s="714">
        <v>2092.8091932177349</v>
      </c>
      <c r="J19" s="714">
        <v>434.3837638156262</v>
      </c>
      <c r="K19" s="714">
        <v>81.986339528115494</v>
      </c>
    </row>
    <row r="20" spans="1:11" s="95" customFormat="1" x14ac:dyDescent="0.2">
      <c r="A20" s="125" t="s">
        <v>515</v>
      </c>
      <c r="B20" s="714">
        <v>1336.2334986249043</v>
      </c>
      <c r="C20" s="714">
        <v>18.698638839745627</v>
      </c>
      <c r="D20" s="714">
        <v>396.98648613613562</v>
      </c>
      <c r="E20" s="714">
        <v>14.383568338265869</v>
      </c>
      <c r="F20" s="714">
        <v>21.575352507398797</v>
      </c>
      <c r="G20" s="714">
        <v>8.6301410029595207</v>
      </c>
      <c r="H20" s="714">
        <v>11.506854670612695</v>
      </c>
      <c r="I20" s="714">
        <v>631.43865004986503</v>
      </c>
      <c r="J20" s="714">
        <v>210.00009773868189</v>
      </c>
      <c r="K20" s="714">
        <v>23.013709341225383</v>
      </c>
    </row>
    <row r="21" spans="1:11" x14ac:dyDescent="0.2">
      <c r="A21" s="126" t="s">
        <v>516</v>
      </c>
      <c r="B21" s="800">
        <v>9858.4977390471795</v>
      </c>
      <c r="C21" s="800">
        <v>473.21939832894333</v>
      </c>
      <c r="D21" s="800">
        <v>1915.891302657054</v>
      </c>
      <c r="E21" s="800">
        <v>103.56169203551433</v>
      </c>
      <c r="F21" s="800">
        <v>81.986339528115494</v>
      </c>
      <c r="G21" s="800">
        <v>109.31511937082068</v>
      </c>
      <c r="H21" s="800">
        <v>107.87676253699409</v>
      </c>
      <c r="I21" s="800">
        <v>6763.1538326521022</v>
      </c>
      <c r="J21" s="800">
        <v>268.97272792557175</v>
      </c>
      <c r="K21" s="800">
        <v>34.520564011838069</v>
      </c>
    </row>
    <row r="22" spans="1:11" x14ac:dyDescent="0.2">
      <c r="A22" s="125" t="s">
        <v>516</v>
      </c>
      <c r="B22" s="714">
        <v>5346.3723513332761</v>
      </c>
      <c r="C22" s="714">
        <v>355.27413795516537</v>
      </c>
      <c r="D22" s="714">
        <v>1465.685613669305</v>
      </c>
      <c r="E22" s="714">
        <v>84.863053195768671</v>
      </c>
      <c r="F22" s="714">
        <v>47.465775516277368</v>
      </c>
      <c r="G22" s="714">
        <v>80.547982694288905</v>
      </c>
      <c r="H22" s="714">
        <v>73.356198525155961</v>
      </c>
      <c r="I22" s="714">
        <v>2987.4671438579262</v>
      </c>
      <c r="J22" s="714">
        <v>230.13709341225413</v>
      </c>
      <c r="K22" s="714">
        <v>21.575352507398797</v>
      </c>
    </row>
    <row r="23" spans="1:11" s="95" customFormat="1" x14ac:dyDescent="0.2">
      <c r="A23" s="125" t="s">
        <v>517</v>
      </c>
      <c r="B23" s="714">
        <v>2068.3571270426814</v>
      </c>
      <c r="C23" s="714">
        <v>31.643850344184894</v>
      </c>
      <c r="D23" s="714">
        <v>58.972630186890079</v>
      </c>
      <c r="E23" s="714">
        <v>11.506854670612695</v>
      </c>
      <c r="F23" s="714">
        <v>17.260282005919041</v>
      </c>
      <c r="G23" s="714">
        <v>17.260282005919041</v>
      </c>
      <c r="H23" s="714">
        <v>21.575352507398797</v>
      </c>
      <c r="I23" s="714">
        <v>1894.3159501496539</v>
      </c>
      <c r="J23" s="714">
        <v>15.821925172092456</v>
      </c>
      <c r="K23" s="714">
        <v>0</v>
      </c>
    </row>
    <row r="24" spans="1:11" x14ac:dyDescent="0.2">
      <c r="A24" s="182" t="s">
        <v>518</v>
      </c>
      <c r="B24" s="800">
        <v>2443.7682606714434</v>
      </c>
      <c r="C24" s="800">
        <v>86.30141002959526</v>
      </c>
      <c r="D24" s="800">
        <v>391.23305880082938</v>
      </c>
      <c r="E24" s="800">
        <v>7.1917841691329345</v>
      </c>
      <c r="F24" s="800">
        <v>17.260282005919041</v>
      </c>
      <c r="G24" s="800">
        <v>11.506854670612695</v>
      </c>
      <c r="H24" s="800">
        <v>12.945211504439282</v>
      </c>
      <c r="I24" s="800">
        <v>1881.3707386452138</v>
      </c>
      <c r="J24" s="800">
        <v>23.013709341225383</v>
      </c>
      <c r="K24" s="800">
        <v>12.945211504439282</v>
      </c>
    </row>
    <row r="25" spans="1:11" s="95" customFormat="1" x14ac:dyDescent="0.2">
      <c r="A25" s="126" t="s">
        <v>519</v>
      </c>
      <c r="B25" s="800">
        <v>15515.555166489277</v>
      </c>
      <c r="C25" s="800">
        <v>680.34278239996809</v>
      </c>
      <c r="D25" s="800">
        <v>2473.9737541818035</v>
      </c>
      <c r="E25" s="800">
        <v>123.69868770908657</v>
      </c>
      <c r="F25" s="800">
        <v>145.27404021648539</v>
      </c>
      <c r="G25" s="800">
        <v>145.27404021648539</v>
      </c>
      <c r="H25" s="800">
        <v>151.02746755179174</v>
      </c>
      <c r="I25" s="800">
        <v>8202.9490233121542</v>
      </c>
      <c r="J25" s="800">
        <v>3557.0564500532892</v>
      </c>
      <c r="K25" s="800">
        <v>35.958920845664657</v>
      </c>
    </row>
    <row r="26" spans="1:11" x14ac:dyDescent="0.2">
      <c r="A26" s="125" t="s">
        <v>519</v>
      </c>
      <c r="B26" s="714">
        <v>13336.444563241177</v>
      </c>
      <c r="C26" s="714">
        <v>467.46597099363709</v>
      </c>
      <c r="D26" s="714">
        <v>2450.9600448405768</v>
      </c>
      <c r="E26" s="714">
        <v>119.3836172076068</v>
      </c>
      <c r="F26" s="714">
        <v>135.20554237969927</v>
      </c>
      <c r="G26" s="714">
        <v>126.57540137673975</v>
      </c>
      <c r="H26" s="714">
        <v>106.4384057031675</v>
      </c>
      <c r="I26" s="714">
        <v>6722.8798413049681</v>
      </c>
      <c r="J26" s="714">
        <v>3173.0151754215672</v>
      </c>
      <c r="K26" s="714">
        <v>34.520564011838069</v>
      </c>
    </row>
    <row r="27" spans="1:11" s="95" customFormat="1" x14ac:dyDescent="0.2">
      <c r="A27" s="125" t="s">
        <v>520</v>
      </c>
      <c r="B27" s="714">
        <v>850.06888879150222</v>
      </c>
      <c r="C27" s="714">
        <v>51.780846017757135</v>
      </c>
      <c r="D27" s="714">
        <v>8.6301410029595207</v>
      </c>
      <c r="E27" s="714">
        <v>1.4383568338265869</v>
      </c>
      <c r="F27" s="714">
        <v>7.1917841691329345</v>
      </c>
      <c r="G27" s="714">
        <v>11.506854670612695</v>
      </c>
      <c r="H27" s="714">
        <v>4.3150705014797603</v>
      </c>
      <c r="I27" s="714">
        <v>417.12348180970747</v>
      </c>
      <c r="J27" s="714">
        <v>346.64399695220601</v>
      </c>
      <c r="K27" s="714">
        <v>1.4383568338265869</v>
      </c>
    </row>
    <row r="28" spans="1:11" x14ac:dyDescent="0.2">
      <c r="A28" s="125" t="s">
        <v>521</v>
      </c>
      <c r="B28" s="800">
        <v>1329.0417144557709</v>
      </c>
      <c r="C28" s="800">
        <v>161.09596538857787</v>
      </c>
      <c r="D28" s="800">
        <v>14.383568338265869</v>
      </c>
      <c r="E28" s="800">
        <v>2.8767136676531737</v>
      </c>
      <c r="F28" s="800">
        <v>2.8767136676531737</v>
      </c>
      <c r="G28" s="800">
        <v>7.1917841691329345</v>
      </c>
      <c r="H28" s="800">
        <v>40.273991347144424</v>
      </c>
      <c r="I28" s="800">
        <v>1062.9457001978362</v>
      </c>
      <c r="J28" s="800">
        <v>37.397277679491246</v>
      </c>
      <c r="K28" s="800">
        <v>0</v>
      </c>
    </row>
    <row r="29" spans="1:11" x14ac:dyDescent="0.2">
      <c r="A29" s="126" t="s">
        <v>522</v>
      </c>
      <c r="B29" s="714">
        <v>4621.4405070848616</v>
      </c>
      <c r="C29" s="714">
        <v>138.08225604735244</v>
      </c>
      <c r="D29" s="714">
        <v>378.28784729639034</v>
      </c>
      <c r="E29" s="714">
        <v>24.452066175051968</v>
      </c>
      <c r="F29" s="714">
        <v>50.342489183930546</v>
      </c>
      <c r="G29" s="714">
        <v>53.219202851583724</v>
      </c>
      <c r="H29" s="714">
        <v>23.013709341225383</v>
      </c>
      <c r="I29" s="714">
        <v>3902.2620901716909</v>
      </c>
      <c r="J29" s="714">
        <v>30.205493510358309</v>
      </c>
      <c r="K29" s="714">
        <v>21.575352507398797</v>
      </c>
    </row>
    <row r="30" spans="1:11" x14ac:dyDescent="0.2">
      <c r="A30" s="125" t="s">
        <v>522</v>
      </c>
      <c r="B30" s="714">
        <v>4621.4405070848616</v>
      </c>
      <c r="C30" s="714">
        <v>138.08225604735244</v>
      </c>
      <c r="D30" s="714">
        <v>378.28784729639034</v>
      </c>
      <c r="E30" s="714">
        <v>24.452066175051968</v>
      </c>
      <c r="F30" s="714">
        <v>50.342489183930546</v>
      </c>
      <c r="G30" s="714">
        <v>53.219202851583724</v>
      </c>
      <c r="H30" s="714">
        <v>23.013709341225383</v>
      </c>
      <c r="I30" s="714">
        <v>3902.2620901716909</v>
      </c>
      <c r="J30" s="714">
        <v>30.205493510358309</v>
      </c>
      <c r="K30" s="714">
        <v>21.575352507398797</v>
      </c>
    </row>
    <row r="31" spans="1:11" x14ac:dyDescent="0.2">
      <c r="A31" s="126" t="s">
        <v>523</v>
      </c>
      <c r="B31" s="800">
        <v>3961.2347203585846</v>
      </c>
      <c r="C31" s="800">
        <v>120.82197404143339</v>
      </c>
      <c r="D31" s="800">
        <v>395.54812930230906</v>
      </c>
      <c r="E31" s="800">
        <v>27.328779842705138</v>
      </c>
      <c r="F31" s="800">
        <v>66.164414356023016</v>
      </c>
      <c r="G31" s="800">
        <v>18.698638839745627</v>
      </c>
      <c r="H31" s="800">
        <v>25.890423008878553</v>
      </c>
      <c r="I31" s="800">
        <v>2774.5903324515784</v>
      </c>
      <c r="J31" s="800">
        <v>517.80846017756676</v>
      </c>
      <c r="K31" s="800">
        <v>14.383568338265869</v>
      </c>
    </row>
    <row r="32" spans="1:11" x14ac:dyDescent="0.2">
      <c r="A32" s="125" t="s">
        <v>523</v>
      </c>
      <c r="B32" s="714">
        <v>2678.2204245851913</v>
      </c>
      <c r="C32" s="714">
        <v>106.4384057031675</v>
      </c>
      <c r="D32" s="714">
        <v>381.16456096404346</v>
      </c>
      <c r="E32" s="714">
        <v>12.945211504439282</v>
      </c>
      <c r="F32" s="714">
        <v>48.904132350103957</v>
      </c>
      <c r="G32" s="714">
        <v>8.6301410029595207</v>
      </c>
      <c r="H32" s="714">
        <v>14.383568338265869</v>
      </c>
      <c r="I32" s="714">
        <v>1692.9459934139195</v>
      </c>
      <c r="J32" s="714">
        <v>398.42484296996219</v>
      </c>
      <c r="K32" s="714">
        <v>14.383568338265869</v>
      </c>
    </row>
    <row r="33" spans="1:11" x14ac:dyDescent="0.2">
      <c r="A33" s="414" t="s">
        <v>538</v>
      </c>
      <c r="B33" s="714">
        <v>1283.0142957733174</v>
      </c>
      <c r="C33" s="714">
        <v>14.383568338265869</v>
      </c>
      <c r="D33" s="714">
        <v>14.383568338265869</v>
      </c>
      <c r="E33" s="714">
        <v>14.383568338265869</v>
      </c>
      <c r="F33" s="714">
        <v>17.260282005919041</v>
      </c>
      <c r="G33" s="714">
        <v>10.068497836786108</v>
      </c>
      <c r="H33" s="714">
        <v>11.506854670612695</v>
      </c>
      <c r="I33" s="714">
        <v>1081.644339037583</v>
      </c>
      <c r="J33" s="714">
        <v>119.3836172076068</v>
      </c>
      <c r="K33" s="714">
        <v>0</v>
      </c>
    </row>
    <row r="34" spans="1:11" x14ac:dyDescent="0.2">
      <c r="A34" s="207" t="s">
        <v>524</v>
      </c>
      <c r="B34" s="800">
        <v>2334.4531413006162</v>
      </c>
      <c r="C34" s="800">
        <v>138.08225604735244</v>
      </c>
      <c r="D34" s="800">
        <v>12.945211504439282</v>
      </c>
      <c r="E34" s="800">
        <v>14.383568338265869</v>
      </c>
      <c r="F34" s="800">
        <v>11.506854670612695</v>
      </c>
      <c r="G34" s="800">
        <v>28.767136676531724</v>
      </c>
      <c r="H34" s="800">
        <v>17.260282005919041</v>
      </c>
      <c r="I34" s="800">
        <v>1977.740646511601</v>
      </c>
      <c r="J34" s="800">
        <v>122.26033087525998</v>
      </c>
      <c r="K34" s="800">
        <v>11.506854670612695</v>
      </c>
    </row>
    <row r="35" spans="1:11" x14ac:dyDescent="0.2">
      <c r="A35" s="125" t="s">
        <v>524</v>
      </c>
      <c r="B35" s="714">
        <v>2334.4531413006162</v>
      </c>
      <c r="C35" s="714">
        <v>138.08225604735244</v>
      </c>
      <c r="D35" s="714">
        <v>12.945211504439282</v>
      </c>
      <c r="E35" s="714">
        <v>14.383568338265869</v>
      </c>
      <c r="F35" s="714">
        <v>11.506854670612695</v>
      </c>
      <c r="G35" s="714">
        <v>28.767136676531724</v>
      </c>
      <c r="H35" s="714">
        <v>17.260282005919041</v>
      </c>
      <c r="I35" s="714">
        <v>1977.740646511601</v>
      </c>
      <c r="J35" s="714">
        <v>122.26033087525998</v>
      </c>
      <c r="K35" s="714">
        <v>11.506854670612695</v>
      </c>
    </row>
    <row r="36" spans="1:11" x14ac:dyDescent="0.2">
      <c r="A36" s="126" t="s">
        <v>525</v>
      </c>
      <c r="B36" s="714">
        <v>4598.4267977436421</v>
      </c>
      <c r="C36" s="714">
        <v>336.57549911542009</v>
      </c>
      <c r="D36" s="714">
        <v>865.89081396359438</v>
      </c>
      <c r="E36" s="714">
        <v>44.589061848624191</v>
      </c>
      <c r="F36" s="714">
        <v>47.465775516277368</v>
      </c>
      <c r="G36" s="714">
        <v>46.027418682450779</v>
      </c>
      <c r="H36" s="714">
        <v>48.904132350103957</v>
      </c>
      <c r="I36" s="714">
        <v>2975.9602891873128</v>
      </c>
      <c r="J36" s="714">
        <v>214.31516824016165</v>
      </c>
      <c r="K36" s="714">
        <v>18.698638839745627</v>
      </c>
    </row>
    <row r="37" spans="1:11" x14ac:dyDescent="0.2">
      <c r="A37" s="125" t="s">
        <v>525</v>
      </c>
      <c r="B37" s="714">
        <v>4598.4267977436421</v>
      </c>
      <c r="C37" s="714">
        <v>336.57549911542009</v>
      </c>
      <c r="D37" s="714">
        <v>865.89081396359438</v>
      </c>
      <c r="E37" s="714">
        <v>44.589061848624191</v>
      </c>
      <c r="F37" s="714">
        <v>47.465775516277368</v>
      </c>
      <c r="G37" s="714">
        <v>46.027418682450779</v>
      </c>
      <c r="H37" s="714">
        <v>48.904132350103957</v>
      </c>
      <c r="I37" s="714">
        <v>2975.9602891873128</v>
      </c>
      <c r="J37" s="714">
        <v>214.31516824016165</v>
      </c>
      <c r="K37" s="714">
        <v>18.698638839745627</v>
      </c>
    </row>
    <row r="38" spans="1:11" x14ac:dyDescent="0.2">
      <c r="A38" s="126" t="s">
        <v>526</v>
      </c>
      <c r="B38" s="800">
        <v>4599.8651545774683</v>
      </c>
      <c r="C38" s="800">
        <v>67.602771189849605</v>
      </c>
      <c r="D38" s="800">
        <v>211.43845457250848</v>
      </c>
      <c r="E38" s="800">
        <v>4.3150705014797603</v>
      </c>
      <c r="F38" s="800">
        <v>7.1917841691329345</v>
      </c>
      <c r="G38" s="800">
        <v>5.7534273353063474</v>
      </c>
      <c r="H38" s="800">
        <v>10.068497836786108</v>
      </c>
      <c r="I38" s="800">
        <v>4113.7005447442061</v>
      </c>
      <c r="J38" s="800">
        <v>169.7261063915374</v>
      </c>
      <c r="K38" s="800">
        <v>10.068497836786108</v>
      </c>
    </row>
    <row r="39" spans="1:11" x14ac:dyDescent="0.2">
      <c r="A39" s="125" t="s">
        <v>527</v>
      </c>
      <c r="B39" s="714">
        <v>1766.3021919390799</v>
      </c>
      <c r="C39" s="714">
        <v>17.260282005919041</v>
      </c>
      <c r="D39" s="714">
        <v>14.383568338265869</v>
      </c>
      <c r="E39" s="714">
        <v>4.3150705014797603</v>
      </c>
      <c r="F39" s="714">
        <v>4.3150705014797603</v>
      </c>
      <c r="G39" s="714">
        <v>1.4383568338265869</v>
      </c>
      <c r="H39" s="714">
        <v>8.6301410029595207</v>
      </c>
      <c r="I39" s="714">
        <v>1621.0281517225858</v>
      </c>
      <c r="J39" s="714">
        <v>90.616480531075027</v>
      </c>
      <c r="K39" s="714">
        <v>4.3150705014797603</v>
      </c>
    </row>
    <row r="40" spans="1:11" x14ac:dyDescent="0.2">
      <c r="A40" s="125" t="s">
        <v>528</v>
      </c>
      <c r="B40" s="714">
        <v>2833.5629626384721</v>
      </c>
      <c r="C40" s="714">
        <v>50.342489183930546</v>
      </c>
      <c r="D40" s="714">
        <v>197.05488623424259</v>
      </c>
      <c r="E40" s="714">
        <v>0</v>
      </c>
      <c r="F40" s="714">
        <v>2.8767136676531737</v>
      </c>
      <c r="G40" s="714">
        <v>4.3150705014797603</v>
      </c>
      <c r="H40" s="714">
        <v>1.4383568338265869</v>
      </c>
      <c r="I40" s="714">
        <v>2492.6723930215503</v>
      </c>
      <c r="J40" s="714">
        <v>79.109625860462316</v>
      </c>
      <c r="K40" s="714">
        <v>5.7534273353063474</v>
      </c>
    </row>
    <row r="41" spans="1:11" x14ac:dyDescent="0.2">
      <c r="A41" s="126" t="s">
        <v>529</v>
      </c>
      <c r="B41" s="800">
        <v>3004.7274258638463</v>
      </c>
      <c r="C41" s="800">
        <v>345.20564011837945</v>
      </c>
      <c r="D41" s="800">
        <v>100.68497836786115</v>
      </c>
      <c r="E41" s="800">
        <v>23.013709341225383</v>
      </c>
      <c r="F41" s="800">
        <v>40.273991347144424</v>
      </c>
      <c r="G41" s="800">
        <v>24.452066175051968</v>
      </c>
      <c r="H41" s="800">
        <v>15.821925172092456</v>
      </c>
      <c r="I41" s="800">
        <v>2393.4257714875098</v>
      </c>
      <c r="J41" s="800">
        <v>61.849343854543257</v>
      </c>
      <c r="K41" s="800">
        <v>0</v>
      </c>
    </row>
    <row r="42" spans="1:11" x14ac:dyDescent="0.2">
      <c r="A42" s="125" t="s">
        <v>529</v>
      </c>
      <c r="B42" s="714">
        <v>3004.7274258638463</v>
      </c>
      <c r="C42" s="714">
        <v>345.20564011837945</v>
      </c>
      <c r="D42" s="714">
        <v>100.68497836786115</v>
      </c>
      <c r="E42" s="714">
        <v>23.013709341225383</v>
      </c>
      <c r="F42" s="714">
        <v>40.273991347144424</v>
      </c>
      <c r="G42" s="714">
        <v>24.452066175051968</v>
      </c>
      <c r="H42" s="714">
        <v>15.821925172092456</v>
      </c>
      <c r="I42" s="714">
        <v>2393.4257714875098</v>
      </c>
      <c r="J42" s="714">
        <v>61.849343854543257</v>
      </c>
      <c r="K42" s="714">
        <v>0</v>
      </c>
    </row>
    <row r="43" spans="1:11" x14ac:dyDescent="0.2">
      <c r="B43" s="804"/>
      <c r="C43" s="804"/>
      <c r="D43" s="804"/>
      <c r="E43" s="804"/>
      <c r="F43" s="804"/>
      <c r="G43" s="804"/>
      <c r="H43" s="804"/>
      <c r="I43" s="804"/>
      <c r="J43" s="804"/>
      <c r="K43" s="804"/>
    </row>
  </sheetData>
  <mergeCells count="4">
    <mergeCell ref="A1:K1"/>
    <mergeCell ref="A2:A3"/>
    <mergeCell ref="B2:B3"/>
    <mergeCell ref="C2:K2"/>
  </mergeCells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D57"/>
  <sheetViews>
    <sheetView zoomScale="120" zoomScaleNormal="120" workbookViewId="0">
      <selection activeCell="A2" sqref="A2:A3"/>
    </sheetView>
  </sheetViews>
  <sheetFormatPr defaultRowHeight="12" x14ac:dyDescent="0.2"/>
  <cols>
    <col min="1" max="1" width="18.5703125" style="92" customWidth="1"/>
    <col min="2" max="16384" width="9.140625" style="92"/>
  </cols>
  <sheetData>
    <row r="1" spans="1:4" ht="39" customHeight="1" x14ac:dyDescent="0.2">
      <c r="A1" s="592" t="s">
        <v>498</v>
      </c>
      <c r="B1" s="592"/>
      <c r="C1" s="592"/>
      <c r="D1" s="592"/>
    </row>
    <row r="2" spans="1:4" ht="21.75" customHeight="1" x14ac:dyDescent="0.2">
      <c r="A2" s="524" t="s">
        <v>460</v>
      </c>
      <c r="B2" s="593" t="s">
        <v>48</v>
      </c>
      <c r="C2" s="595" t="s">
        <v>88</v>
      </c>
      <c r="D2" s="595"/>
    </row>
    <row r="3" spans="1:4" x14ac:dyDescent="0.2">
      <c r="A3" s="515"/>
      <c r="B3" s="594"/>
      <c r="C3" s="9" t="s">
        <v>89</v>
      </c>
      <c r="D3" s="9" t="s">
        <v>90</v>
      </c>
    </row>
    <row r="4" spans="1:4" x14ac:dyDescent="0.2">
      <c r="A4" s="197" t="s">
        <v>507</v>
      </c>
      <c r="B4" s="210">
        <v>172899.12156666548</v>
      </c>
      <c r="C4" s="210">
        <v>93477.372273433764</v>
      </c>
      <c r="D4" s="210">
        <v>79421.749293310611</v>
      </c>
    </row>
    <row r="5" spans="1:4" x14ac:dyDescent="0.2">
      <c r="A5" s="200"/>
      <c r="B5" s="42"/>
      <c r="C5" s="42"/>
      <c r="D5" s="42"/>
    </row>
    <row r="6" spans="1:4" x14ac:dyDescent="0.2">
      <c r="A6" s="204" t="s">
        <v>12</v>
      </c>
      <c r="B6" s="213"/>
      <c r="C6" s="213"/>
      <c r="D6" s="213"/>
    </row>
    <row r="7" spans="1:4" x14ac:dyDescent="0.2">
      <c r="A7" s="208" t="s">
        <v>4</v>
      </c>
      <c r="B7" s="41">
        <v>128098.62126356519</v>
      </c>
      <c r="C7" s="41">
        <v>76727.706943559213</v>
      </c>
      <c r="D7" s="41">
        <v>51370.914320084892</v>
      </c>
    </row>
    <row r="8" spans="1:4" ht="14.25" customHeight="1" x14ac:dyDescent="0.2">
      <c r="A8" s="208" t="s">
        <v>5</v>
      </c>
      <c r="B8" s="42">
        <v>44800.500303179186</v>
      </c>
      <c r="C8" s="42">
        <v>16749.665329912954</v>
      </c>
      <c r="D8" s="42">
        <v>28050.834973292705</v>
      </c>
    </row>
    <row r="9" spans="1:4" x14ac:dyDescent="0.2">
      <c r="A9" s="204" t="s">
        <v>473</v>
      </c>
      <c r="B9" s="212"/>
      <c r="C9" s="212"/>
      <c r="D9" s="212"/>
    </row>
    <row r="10" spans="1:4" x14ac:dyDescent="0.2">
      <c r="A10" s="126" t="s">
        <v>508</v>
      </c>
      <c r="B10" s="42">
        <v>58672.013608572932</v>
      </c>
      <c r="C10" s="42">
        <v>32128.576597192616</v>
      </c>
      <c r="D10" s="40">
        <v>26543.437011441874</v>
      </c>
    </row>
    <row r="11" spans="1:4" x14ac:dyDescent="0.2">
      <c r="A11" s="125" t="s">
        <v>508</v>
      </c>
      <c r="B11" s="41">
        <v>57548.656921356785</v>
      </c>
      <c r="C11" s="41">
        <v>31994.809411646693</v>
      </c>
      <c r="D11" s="39">
        <v>25553.84750976881</v>
      </c>
    </row>
    <row r="12" spans="1:4" x14ac:dyDescent="0.2">
      <c r="A12" s="125" t="s">
        <v>509</v>
      </c>
      <c r="B12" s="41">
        <v>1123.3566872185565</v>
      </c>
      <c r="C12" s="41">
        <v>133.76718554587268</v>
      </c>
      <c r="D12" s="39">
        <v>989.58950167267858</v>
      </c>
    </row>
    <row r="13" spans="1:4" x14ac:dyDescent="0.2">
      <c r="A13" s="126" t="s">
        <v>510</v>
      </c>
      <c r="B13" s="42">
        <v>52839.476647418676</v>
      </c>
      <c r="C13" s="42">
        <v>31422.343391783495</v>
      </c>
      <c r="D13" s="40">
        <v>21417.133255681987</v>
      </c>
    </row>
    <row r="14" spans="1:4" x14ac:dyDescent="0.2">
      <c r="A14" s="125" t="s">
        <v>510</v>
      </c>
      <c r="B14" s="41">
        <v>49880.776640243756</v>
      </c>
      <c r="C14" s="41">
        <v>30368.02783258821</v>
      </c>
      <c r="D14" s="39">
        <v>19512.748807694868</v>
      </c>
    </row>
    <row r="15" spans="1:4" x14ac:dyDescent="0.2">
      <c r="A15" s="125" t="s">
        <v>511</v>
      </c>
      <c r="B15" s="41">
        <v>504.86324867312766</v>
      </c>
      <c r="C15" s="41">
        <v>71.917841691329372</v>
      </c>
      <c r="D15" s="39">
        <v>432.94540698179964</v>
      </c>
    </row>
    <row r="16" spans="1:4" x14ac:dyDescent="0.2">
      <c r="A16" s="125" t="s">
        <v>512</v>
      </c>
      <c r="B16" s="41">
        <v>1508.8363186841052</v>
      </c>
      <c r="C16" s="41">
        <v>687.53456656910089</v>
      </c>
      <c r="D16" s="39">
        <v>821.30175211497101</v>
      </c>
    </row>
    <row r="17" spans="1:4" x14ac:dyDescent="0.2">
      <c r="A17" s="125" t="s">
        <v>513</v>
      </c>
      <c r="B17" s="41">
        <v>945.00043982405521</v>
      </c>
      <c r="C17" s="41">
        <v>294.86315093444983</v>
      </c>
      <c r="D17" s="39">
        <v>650.13728888961032</v>
      </c>
    </row>
    <row r="18" spans="1:4" x14ac:dyDescent="0.2">
      <c r="A18" s="126" t="s">
        <v>514</v>
      </c>
      <c r="B18" s="42">
        <v>12893.430658422421</v>
      </c>
      <c r="C18" s="42">
        <v>7610.3460077757454</v>
      </c>
      <c r="D18" s="40">
        <v>5283.0846506449225</v>
      </c>
    </row>
    <row r="19" spans="1:4" x14ac:dyDescent="0.2">
      <c r="A19" s="125" t="s">
        <v>514</v>
      </c>
      <c r="B19" s="41">
        <v>11557.197159797019</v>
      </c>
      <c r="C19" s="41">
        <v>7160.1403187881388</v>
      </c>
      <c r="D19" s="39">
        <v>4397.0568410079713</v>
      </c>
    </row>
    <row r="20" spans="1:4" x14ac:dyDescent="0.2">
      <c r="A20" s="125" t="s">
        <v>515</v>
      </c>
      <c r="B20" s="41">
        <v>1336.2334986249043</v>
      </c>
      <c r="C20" s="41">
        <v>450.20568898771836</v>
      </c>
      <c r="D20" s="39">
        <v>886.02780963716623</v>
      </c>
    </row>
    <row r="21" spans="1:4" x14ac:dyDescent="0.2">
      <c r="A21" s="126" t="s">
        <v>516</v>
      </c>
      <c r="B21" s="42">
        <v>9858.4977390471795</v>
      </c>
      <c r="C21" s="42">
        <v>4870.2762393367975</v>
      </c>
      <c r="D21" s="40">
        <v>4988.2214997105475</v>
      </c>
    </row>
    <row r="22" spans="1:4" x14ac:dyDescent="0.2">
      <c r="A22" s="125" t="s">
        <v>516</v>
      </c>
      <c r="B22" s="41">
        <v>5346.3723513332761</v>
      </c>
      <c r="C22" s="41">
        <v>3076.64526755518</v>
      </c>
      <c r="D22" s="39">
        <v>2269.7270837784158</v>
      </c>
    </row>
    <row r="23" spans="1:4" x14ac:dyDescent="0.2">
      <c r="A23" s="125" t="s">
        <v>517</v>
      </c>
      <c r="B23" s="41">
        <v>2068.3571270426814</v>
      </c>
      <c r="C23" s="41">
        <v>857.26067296063502</v>
      </c>
      <c r="D23" s="39">
        <v>1211.0964540819837</v>
      </c>
    </row>
    <row r="24" spans="1:4" x14ac:dyDescent="0.2">
      <c r="A24" s="182" t="s">
        <v>518</v>
      </c>
      <c r="B24" s="41">
        <v>2443.7682606714434</v>
      </c>
      <c r="C24" s="41">
        <v>936.37029882109584</v>
      </c>
      <c r="D24" s="39">
        <v>1507.3979618502785</v>
      </c>
    </row>
    <row r="25" spans="1:4" x14ac:dyDescent="0.2">
      <c r="A25" s="126" t="s">
        <v>519</v>
      </c>
      <c r="B25" s="42">
        <v>15515.555166489277</v>
      </c>
      <c r="C25" s="42">
        <v>8569.730015938072</v>
      </c>
      <c r="D25" s="40">
        <v>6945.8251505480321</v>
      </c>
    </row>
    <row r="26" spans="1:4" x14ac:dyDescent="0.2">
      <c r="A26" s="125" t="s">
        <v>519</v>
      </c>
      <c r="B26" s="41">
        <v>13336.444563241177</v>
      </c>
      <c r="C26" s="41">
        <v>8093.6339039413551</v>
      </c>
      <c r="D26" s="39">
        <v>5242.8106592977883</v>
      </c>
    </row>
    <row r="27" spans="1:4" x14ac:dyDescent="0.2">
      <c r="A27" s="125" t="s">
        <v>520</v>
      </c>
      <c r="B27" s="41">
        <v>850.06888879150222</v>
      </c>
      <c r="C27" s="41">
        <v>112.19183303847386</v>
      </c>
      <c r="D27" s="39">
        <v>737.8770557530305</v>
      </c>
    </row>
    <row r="28" spans="1:4" x14ac:dyDescent="0.2">
      <c r="A28" s="125" t="s">
        <v>521</v>
      </c>
      <c r="B28" s="42">
        <v>1329.0417144557709</v>
      </c>
      <c r="C28" s="42">
        <v>363.90427895812473</v>
      </c>
      <c r="D28" s="40">
        <v>965.13743549762705</v>
      </c>
    </row>
    <row r="29" spans="1:4" x14ac:dyDescent="0.2">
      <c r="A29" s="126" t="s">
        <v>522</v>
      </c>
      <c r="B29" s="41">
        <v>4621.4405070848616</v>
      </c>
      <c r="C29" s="41">
        <v>1976.3022896777743</v>
      </c>
      <c r="D29" s="39">
        <v>2645.1382174071778</v>
      </c>
    </row>
    <row r="30" spans="1:4" x14ac:dyDescent="0.2">
      <c r="A30" s="125" t="s">
        <v>522</v>
      </c>
      <c r="B30" s="41">
        <v>4621.4405070848616</v>
      </c>
      <c r="C30" s="41">
        <v>1976.3022896777743</v>
      </c>
      <c r="D30" s="39">
        <v>2645.1382174071778</v>
      </c>
    </row>
    <row r="31" spans="1:4" x14ac:dyDescent="0.2">
      <c r="A31" s="126" t="s">
        <v>523</v>
      </c>
      <c r="B31" s="42">
        <v>3961.2347203585846</v>
      </c>
      <c r="C31" s="42">
        <v>975.20593333441298</v>
      </c>
      <c r="D31" s="40">
        <v>2986.0287870240995</v>
      </c>
    </row>
    <row r="32" spans="1:4" x14ac:dyDescent="0.2">
      <c r="A32" s="125" t="s">
        <v>523</v>
      </c>
      <c r="B32" s="41">
        <v>2678.2204245851913</v>
      </c>
      <c r="C32" s="41">
        <v>619.93179537925255</v>
      </c>
      <c r="D32" s="39">
        <v>2058.2886292058947</v>
      </c>
    </row>
    <row r="33" spans="1:4" x14ac:dyDescent="0.2">
      <c r="A33" s="125" t="s">
        <v>538</v>
      </c>
      <c r="B33" s="41">
        <v>1283.0142957733174</v>
      </c>
      <c r="C33" s="41">
        <v>355.27413795516537</v>
      </c>
      <c r="D33" s="39">
        <v>927.74015781813648</v>
      </c>
    </row>
    <row r="34" spans="1:4" x14ac:dyDescent="0.2">
      <c r="A34" s="207" t="s">
        <v>524</v>
      </c>
      <c r="B34" s="42">
        <v>2334.4531413006162</v>
      </c>
      <c r="C34" s="42">
        <v>1062.9457001978362</v>
      </c>
      <c r="D34" s="40">
        <v>1271.507441102704</v>
      </c>
    </row>
    <row r="35" spans="1:4" x14ac:dyDescent="0.2">
      <c r="A35" s="125" t="s">
        <v>524</v>
      </c>
      <c r="B35" s="41">
        <v>2334.4531413006162</v>
      </c>
      <c r="C35" s="41">
        <v>1062.9457001978362</v>
      </c>
      <c r="D35" s="39">
        <v>1271.507441102704</v>
      </c>
    </row>
    <row r="36" spans="1:4" x14ac:dyDescent="0.2">
      <c r="A36" s="126" t="s">
        <v>525</v>
      </c>
      <c r="B36" s="42">
        <v>4598.4267977436421</v>
      </c>
      <c r="C36" s="42">
        <v>2192.0558147517754</v>
      </c>
      <c r="D36" s="40">
        <v>2406.3709829919499</v>
      </c>
    </row>
    <row r="37" spans="1:4" x14ac:dyDescent="0.2">
      <c r="A37" s="125" t="s">
        <v>525</v>
      </c>
      <c r="B37" s="41">
        <v>4598.4267977436421</v>
      </c>
      <c r="C37" s="41">
        <v>2192.0558147517754</v>
      </c>
      <c r="D37" s="39">
        <v>2406.3709829919499</v>
      </c>
    </row>
    <row r="38" spans="1:4" x14ac:dyDescent="0.2">
      <c r="A38" s="126" t="s">
        <v>526</v>
      </c>
      <c r="B38" s="42">
        <v>4599.8651545774683</v>
      </c>
      <c r="C38" s="42">
        <v>1659.863786235906</v>
      </c>
      <c r="D38" s="40">
        <v>2940.001368341646</v>
      </c>
    </row>
    <row r="39" spans="1:4" x14ac:dyDescent="0.2">
      <c r="A39" s="125" t="s">
        <v>527</v>
      </c>
      <c r="B39" s="41">
        <v>1766.3021919390799</v>
      </c>
      <c r="C39" s="41">
        <v>793.97297227226636</v>
      </c>
      <c r="D39" s="39">
        <v>972.32921966675985</v>
      </c>
    </row>
    <row r="40" spans="1:4" x14ac:dyDescent="0.2">
      <c r="A40" s="125" t="s">
        <v>528</v>
      </c>
      <c r="B40" s="41">
        <v>2833.5629626384721</v>
      </c>
      <c r="C40" s="41">
        <v>865.89081396359438</v>
      </c>
      <c r="D40" s="39">
        <v>1967.6721486748143</v>
      </c>
    </row>
    <row r="41" spans="1:4" x14ac:dyDescent="0.2">
      <c r="A41" s="126" t="s">
        <v>529</v>
      </c>
      <c r="B41" s="215">
        <v>3004.7274258638463</v>
      </c>
      <c r="C41" s="215">
        <v>1009.7264973462504</v>
      </c>
      <c r="D41" s="215">
        <v>1995.0009285175211</v>
      </c>
    </row>
    <row r="42" spans="1:4" x14ac:dyDescent="0.2">
      <c r="A42" s="125" t="s">
        <v>529</v>
      </c>
      <c r="B42" s="214">
        <v>3004.7274258638463</v>
      </c>
      <c r="C42" s="214">
        <v>1009.7264973462504</v>
      </c>
      <c r="D42" s="214">
        <v>1995.0009285175211</v>
      </c>
    </row>
    <row r="44" spans="1:4" s="95" customFormat="1" x14ac:dyDescent="0.2"/>
    <row r="47" spans="1:4" s="95" customFormat="1" x14ac:dyDescent="0.2"/>
    <row r="50" s="95" customFormat="1" x14ac:dyDescent="0.2"/>
    <row r="53" s="95" customFormat="1" x14ac:dyDescent="0.2"/>
    <row r="55" s="95" customFormat="1" x14ac:dyDescent="0.2"/>
    <row r="57" s="95" customFormat="1" x14ac:dyDescent="0.2"/>
  </sheetData>
  <mergeCells count="4">
    <mergeCell ref="A1:D1"/>
    <mergeCell ref="A2:A3"/>
    <mergeCell ref="B2:B3"/>
    <mergeCell ref="C2:D2"/>
  </mergeCells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G43"/>
  <sheetViews>
    <sheetView topLeftCell="A16" zoomScale="110" zoomScaleNormal="110" workbookViewId="0">
      <selection activeCell="K3" sqref="K3"/>
    </sheetView>
  </sheetViews>
  <sheetFormatPr defaultRowHeight="15" x14ac:dyDescent="0.25"/>
  <cols>
    <col min="1" max="1" width="25.28515625" style="1" customWidth="1"/>
    <col min="2" max="5" width="9.140625" style="1"/>
    <col min="6" max="6" width="14" style="1" customWidth="1"/>
    <col min="7" max="16384" width="9.140625" style="1"/>
  </cols>
  <sheetData>
    <row r="1" spans="1:7" ht="25.5" customHeight="1" x14ac:dyDescent="0.25">
      <c r="A1" s="597" t="s">
        <v>499</v>
      </c>
      <c r="B1" s="597"/>
      <c r="C1" s="597"/>
      <c r="D1" s="597"/>
      <c r="E1" s="597"/>
      <c r="F1" s="216"/>
    </row>
    <row r="2" spans="1:7" ht="15" customHeight="1" x14ac:dyDescent="0.25">
      <c r="A2" s="524" t="s">
        <v>460</v>
      </c>
      <c r="B2" s="843" t="s">
        <v>92</v>
      </c>
      <c r="C2" s="596" t="s">
        <v>563</v>
      </c>
      <c r="D2" s="596"/>
      <c r="E2" s="596"/>
      <c r="F2" s="841" t="s">
        <v>564</v>
      </c>
    </row>
    <row r="3" spans="1:7" ht="48.75" x14ac:dyDescent="0.25">
      <c r="A3" s="527"/>
      <c r="B3" s="844"/>
      <c r="C3" s="845" t="s">
        <v>93</v>
      </c>
      <c r="D3" s="845" t="s">
        <v>94</v>
      </c>
      <c r="E3" s="845" t="s">
        <v>95</v>
      </c>
      <c r="F3" s="842"/>
    </row>
    <row r="4" spans="1:7" x14ac:dyDescent="0.25">
      <c r="A4" s="197" t="s">
        <v>507</v>
      </c>
      <c r="B4" s="217">
        <v>172899.12156666548</v>
      </c>
      <c r="C4" s="217">
        <v>10955.964003257279</v>
      </c>
      <c r="D4" s="217">
        <v>35337.550693454439</v>
      </c>
      <c r="E4" s="217">
        <v>126605.60687005641</v>
      </c>
      <c r="F4" s="218">
        <v>46293.514696711718</v>
      </c>
      <c r="G4" s="456"/>
    </row>
    <row r="5" spans="1:7" x14ac:dyDescent="0.25">
      <c r="A5" s="200"/>
      <c r="B5" s="5"/>
      <c r="C5" s="5"/>
      <c r="D5" s="5"/>
      <c r="E5" s="5"/>
      <c r="F5" s="176"/>
    </row>
    <row r="6" spans="1:7" x14ac:dyDescent="0.25">
      <c r="A6" s="204" t="s">
        <v>12</v>
      </c>
      <c r="B6" s="202"/>
      <c r="C6" s="202"/>
      <c r="D6" s="202"/>
      <c r="E6" s="202"/>
      <c r="F6" s="219"/>
    </row>
    <row r="7" spans="1:7" x14ac:dyDescent="0.25">
      <c r="A7" s="208" t="s">
        <v>4</v>
      </c>
      <c r="B7" s="7">
        <v>128098.62126356519</v>
      </c>
      <c r="C7" s="7">
        <v>9849.8675980442167</v>
      </c>
      <c r="D7" s="7">
        <v>33279.262064253024</v>
      </c>
      <c r="E7" s="7">
        <v>84969.491601367816</v>
      </c>
      <c r="F7" s="177">
        <v>43129.129662297244</v>
      </c>
    </row>
    <row r="8" spans="1:7" ht="15.75" customHeight="1" x14ac:dyDescent="0.25">
      <c r="A8" s="208" t="s">
        <v>5</v>
      </c>
      <c r="B8" s="7">
        <v>44800.500303179186</v>
      </c>
      <c r="C8" s="7">
        <v>1106.0964052126365</v>
      </c>
      <c r="D8" s="7">
        <v>2058.2886292058947</v>
      </c>
      <c r="E8" s="178">
        <v>41636.115268767506</v>
      </c>
      <c r="F8" s="177">
        <v>3164.3850344185312</v>
      </c>
    </row>
    <row r="9" spans="1:7" x14ac:dyDescent="0.25">
      <c r="A9" s="204" t="s">
        <v>473</v>
      </c>
      <c r="B9" s="205"/>
      <c r="C9" s="205"/>
      <c r="D9" s="205"/>
      <c r="E9" s="205"/>
      <c r="F9" s="220"/>
    </row>
    <row r="10" spans="1:7" x14ac:dyDescent="0.25">
      <c r="A10" s="126" t="s">
        <v>508</v>
      </c>
      <c r="B10" s="5">
        <v>58672.013608572932</v>
      </c>
      <c r="C10" s="5">
        <v>4762.3994767998311</v>
      </c>
      <c r="D10" s="5">
        <v>9399.6619090563254</v>
      </c>
      <c r="E10" s="5">
        <v>44509.952222746841</v>
      </c>
      <c r="F10" s="176">
        <v>14162.061385856156</v>
      </c>
    </row>
    <row r="11" spans="1:7" x14ac:dyDescent="0.25">
      <c r="A11" s="125" t="s">
        <v>508</v>
      </c>
      <c r="B11" s="7">
        <v>57548.656921356785</v>
      </c>
      <c r="C11" s="7">
        <v>4743.7008379600902</v>
      </c>
      <c r="D11" s="7">
        <v>9376.6481997150913</v>
      </c>
      <c r="E11" s="7">
        <v>43428.307883711575</v>
      </c>
      <c r="F11" s="179">
        <v>14120.349037675182</v>
      </c>
    </row>
    <row r="12" spans="1:7" x14ac:dyDescent="0.25">
      <c r="A12" s="125" t="s">
        <v>509</v>
      </c>
      <c r="B12" s="7">
        <v>1123.3566872185565</v>
      </c>
      <c r="C12" s="7">
        <v>18.698638839745627</v>
      </c>
      <c r="D12" s="7">
        <v>23.013709341225383</v>
      </c>
      <c r="E12" s="7">
        <v>1081.644339037583</v>
      </c>
      <c r="F12" s="179">
        <v>41.712348180971006</v>
      </c>
    </row>
    <row r="13" spans="1:7" x14ac:dyDescent="0.25">
      <c r="A13" s="126" t="s">
        <v>510</v>
      </c>
      <c r="B13" s="5">
        <v>52839.476647418676</v>
      </c>
      <c r="C13" s="5">
        <v>3864.8648124921974</v>
      </c>
      <c r="D13" s="5">
        <v>21602.681287245687</v>
      </c>
      <c r="E13" s="5">
        <v>27371.930547726301</v>
      </c>
      <c r="F13" s="180">
        <v>25467.546099737883</v>
      </c>
    </row>
    <row r="14" spans="1:7" x14ac:dyDescent="0.25">
      <c r="A14" s="125" t="s">
        <v>510</v>
      </c>
      <c r="B14" s="7">
        <v>49880.776640243756</v>
      </c>
      <c r="C14" s="7">
        <v>3771.3716182934636</v>
      </c>
      <c r="D14" s="7">
        <v>21457.407247029147</v>
      </c>
      <c r="E14" s="7">
        <v>24651.9977749592</v>
      </c>
      <c r="F14" s="179">
        <v>25228.778865322609</v>
      </c>
    </row>
    <row r="15" spans="1:7" x14ac:dyDescent="0.25">
      <c r="A15" s="125" t="s">
        <v>511</v>
      </c>
      <c r="B15" s="7">
        <v>504.86324867312766</v>
      </c>
      <c r="C15" s="7">
        <v>17.260282005919041</v>
      </c>
      <c r="D15" s="7">
        <v>11.506854670612695</v>
      </c>
      <c r="E15" s="7">
        <v>476.09611199659645</v>
      </c>
      <c r="F15" s="179">
        <v>28.767136676531734</v>
      </c>
    </row>
    <row r="16" spans="1:7" x14ac:dyDescent="0.25">
      <c r="A16" s="125" t="s">
        <v>512</v>
      </c>
      <c r="B16" s="7">
        <v>1508.8363186841052</v>
      </c>
      <c r="C16" s="7">
        <v>47.465775516277368</v>
      </c>
      <c r="D16" s="7">
        <v>99.24662153403456</v>
      </c>
      <c r="E16" s="7">
        <v>1362.1239216337844</v>
      </c>
      <c r="F16" s="179">
        <v>146.71239705031192</v>
      </c>
    </row>
    <row r="17" spans="1:6" x14ac:dyDescent="0.25">
      <c r="A17" s="125" t="s">
        <v>513</v>
      </c>
      <c r="B17" s="7">
        <v>945.00043982405521</v>
      </c>
      <c r="C17" s="7">
        <v>28.767136676531724</v>
      </c>
      <c r="D17" s="7">
        <v>34.520564011838069</v>
      </c>
      <c r="E17" s="7">
        <v>881.71273913568655</v>
      </c>
      <c r="F17" s="179">
        <v>63.287700688369796</v>
      </c>
    </row>
    <row r="18" spans="1:6" x14ac:dyDescent="0.25">
      <c r="A18" s="126" t="s">
        <v>514</v>
      </c>
      <c r="B18" s="5">
        <v>12893.430658422421</v>
      </c>
      <c r="C18" s="5">
        <v>1015.4799246815567</v>
      </c>
      <c r="D18" s="5">
        <v>1892.8775933158272</v>
      </c>
      <c r="E18" s="5">
        <v>9985.0731404239668</v>
      </c>
      <c r="F18" s="180">
        <v>2908.3575179973841</v>
      </c>
    </row>
    <row r="19" spans="1:6" x14ac:dyDescent="0.25">
      <c r="A19" s="125" t="s">
        <v>514</v>
      </c>
      <c r="B19" s="7">
        <v>11557.197159797019</v>
      </c>
      <c r="C19" s="7">
        <v>986.71278800502546</v>
      </c>
      <c r="D19" s="7">
        <v>1865.5488134731204</v>
      </c>
      <c r="E19" s="7">
        <v>8704.9355583178221</v>
      </c>
      <c r="F19" s="179">
        <v>2852.2616014781461</v>
      </c>
    </row>
    <row r="20" spans="1:6" x14ac:dyDescent="0.25">
      <c r="A20" s="125" t="s">
        <v>515</v>
      </c>
      <c r="B20" s="7">
        <v>1336.2334986249043</v>
      </c>
      <c r="C20" s="7">
        <v>28.767136676531724</v>
      </c>
      <c r="D20" s="7">
        <v>27.328779842705138</v>
      </c>
      <c r="E20" s="7">
        <v>1280.137582105664</v>
      </c>
      <c r="F20" s="179">
        <v>56.095916519236866</v>
      </c>
    </row>
    <row r="21" spans="1:6" x14ac:dyDescent="0.25">
      <c r="A21" s="126" t="s">
        <v>516</v>
      </c>
      <c r="B21" s="5">
        <v>9858.4977390471795</v>
      </c>
      <c r="C21" s="5">
        <v>361.02756529047161</v>
      </c>
      <c r="D21" s="5">
        <v>714.86334641180554</v>
      </c>
      <c r="E21" s="5">
        <v>8782.6068273444871</v>
      </c>
      <c r="F21" s="180">
        <v>1075.8909117022772</v>
      </c>
    </row>
    <row r="22" spans="1:6" x14ac:dyDescent="0.25">
      <c r="A22" s="125" t="s">
        <v>516</v>
      </c>
      <c r="B22" s="7">
        <v>5346.3723513332761</v>
      </c>
      <c r="C22" s="7">
        <v>235.89052074756049</v>
      </c>
      <c r="D22" s="7">
        <v>606.9865838748135</v>
      </c>
      <c r="E22" s="7">
        <v>4503.4952467111116</v>
      </c>
      <c r="F22" s="179">
        <v>842.87710462237396</v>
      </c>
    </row>
    <row r="23" spans="1:6" x14ac:dyDescent="0.25">
      <c r="A23" s="125" t="s">
        <v>517</v>
      </c>
      <c r="B23" s="7">
        <v>2068.3571270426814</v>
      </c>
      <c r="C23" s="7">
        <v>81.986339528115494</v>
      </c>
      <c r="D23" s="7">
        <v>70.479484857502783</v>
      </c>
      <c r="E23" s="7">
        <v>1915.891302657054</v>
      </c>
      <c r="F23" s="179">
        <v>152.46582438561828</v>
      </c>
    </row>
    <row r="24" spans="1:6" x14ac:dyDescent="0.25">
      <c r="A24" s="182" t="s">
        <v>518</v>
      </c>
      <c r="B24" s="7">
        <v>2443.7682606714434</v>
      </c>
      <c r="C24" s="7">
        <v>43.150705014797602</v>
      </c>
      <c r="D24" s="7">
        <v>37.397277679491246</v>
      </c>
      <c r="E24" s="7">
        <v>2363.2202779771496</v>
      </c>
      <c r="F24" s="179">
        <v>80.547982694288848</v>
      </c>
    </row>
    <row r="25" spans="1:6" x14ac:dyDescent="0.25">
      <c r="A25" s="126" t="s">
        <v>519</v>
      </c>
      <c r="B25" s="5">
        <v>15515.555166489277</v>
      </c>
      <c r="C25" s="5">
        <v>409.93169764057467</v>
      </c>
      <c r="D25" s="5">
        <v>398.42484296996219</v>
      </c>
      <c r="E25" s="5">
        <v>14707.198625878431</v>
      </c>
      <c r="F25" s="180">
        <v>808.35654061053685</v>
      </c>
    </row>
    <row r="26" spans="1:6" x14ac:dyDescent="0.25">
      <c r="A26" s="125" t="s">
        <v>519</v>
      </c>
      <c r="B26" s="7">
        <v>13336.444563241177</v>
      </c>
      <c r="C26" s="7">
        <v>378.28784729639034</v>
      </c>
      <c r="D26" s="7">
        <v>348.08235378603257</v>
      </c>
      <c r="E26" s="7">
        <v>12610.074362158477</v>
      </c>
      <c r="F26" s="179">
        <v>726.37020108242291</v>
      </c>
    </row>
    <row r="27" spans="1:6" x14ac:dyDescent="0.25">
      <c r="A27" s="125" t="s">
        <v>520</v>
      </c>
      <c r="B27" s="7">
        <v>850.06888879150222</v>
      </c>
      <c r="C27" s="7">
        <v>12.945211504439282</v>
      </c>
      <c r="D27" s="7">
        <v>43.150705014797602</v>
      </c>
      <c r="E27" s="7">
        <v>793.97297227226636</v>
      </c>
      <c r="F27" s="179">
        <v>56.09591651923688</v>
      </c>
    </row>
    <row r="28" spans="1:6" x14ac:dyDescent="0.25">
      <c r="A28" s="125" t="s">
        <v>521</v>
      </c>
      <c r="B28" s="7">
        <v>1329.0417144557709</v>
      </c>
      <c r="C28" s="7">
        <v>18.698638839745627</v>
      </c>
      <c r="D28" s="7">
        <v>7.1917841691329345</v>
      </c>
      <c r="E28" s="7">
        <v>1303.1512914468908</v>
      </c>
      <c r="F28" s="179">
        <v>25.89042300887856</v>
      </c>
    </row>
    <row r="29" spans="1:6" x14ac:dyDescent="0.25">
      <c r="A29" s="126" t="s">
        <v>522</v>
      </c>
      <c r="B29" s="5">
        <v>4621.4405070848616</v>
      </c>
      <c r="C29" s="5">
        <v>106.4384057031675</v>
      </c>
      <c r="D29" s="5">
        <v>195.616529400416</v>
      </c>
      <c r="E29" s="5">
        <v>4319.3855719813555</v>
      </c>
      <c r="F29" s="180">
        <v>302.05493510358349</v>
      </c>
    </row>
    <row r="30" spans="1:6" x14ac:dyDescent="0.25">
      <c r="A30" s="125" t="s">
        <v>522</v>
      </c>
      <c r="B30" s="7">
        <v>4621.4405070848616</v>
      </c>
      <c r="C30" s="7">
        <v>106.4384057031675</v>
      </c>
      <c r="D30" s="7">
        <v>195.616529400416</v>
      </c>
      <c r="E30" s="7">
        <v>4319.3855719813555</v>
      </c>
      <c r="F30" s="179">
        <v>302.05493510358349</v>
      </c>
    </row>
    <row r="31" spans="1:6" x14ac:dyDescent="0.25">
      <c r="A31" s="126" t="s">
        <v>523</v>
      </c>
      <c r="B31" s="5">
        <v>3961.2347203585846</v>
      </c>
      <c r="C31" s="5">
        <v>69.041128023676194</v>
      </c>
      <c r="D31" s="5">
        <v>87.739766863421849</v>
      </c>
      <c r="E31" s="5">
        <v>3804.4538254714771</v>
      </c>
      <c r="F31" s="180">
        <v>156.78089488709804</v>
      </c>
    </row>
    <row r="32" spans="1:6" x14ac:dyDescent="0.25">
      <c r="A32" s="125" t="s">
        <v>523</v>
      </c>
      <c r="B32" s="7">
        <v>2678.2204245851913</v>
      </c>
      <c r="C32" s="7">
        <v>30.205493510358309</v>
      </c>
      <c r="D32" s="7">
        <v>51.780846017757135</v>
      </c>
      <c r="E32" s="7">
        <v>2596.2340850570708</v>
      </c>
      <c r="F32" s="179">
        <v>81.986339528115451</v>
      </c>
    </row>
    <row r="33" spans="1:6" x14ac:dyDescent="0.25">
      <c r="A33" s="125" t="s">
        <v>538</v>
      </c>
      <c r="B33" s="7">
        <v>1283.0142957733174</v>
      </c>
      <c r="C33" s="7">
        <v>38.835634513317835</v>
      </c>
      <c r="D33" s="7">
        <v>35.958920845664657</v>
      </c>
      <c r="E33" s="7">
        <v>1208.2197404143303</v>
      </c>
      <c r="F33" s="179">
        <v>74.794555358982493</v>
      </c>
    </row>
    <row r="34" spans="1:6" x14ac:dyDescent="0.25">
      <c r="A34" s="207" t="s">
        <v>524</v>
      </c>
      <c r="B34" s="5">
        <v>2334.4531413006162</v>
      </c>
      <c r="C34" s="5">
        <v>58.972630186890079</v>
      </c>
      <c r="D34" s="5">
        <v>46.027418682450779</v>
      </c>
      <c r="E34" s="5">
        <v>2229.4530924312689</v>
      </c>
      <c r="F34" s="180">
        <v>105.00004886934086</v>
      </c>
    </row>
    <row r="35" spans="1:6" x14ac:dyDescent="0.25">
      <c r="A35" s="125" t="s">
        <v>524</v>
      </c>
      <c r="B35" s="7">
        <v>2334.4531413006162</v>
      </c>
      <c r="C35" s="7">
        <v>58.972630186890079</v>
      </c>
      <c r="D35" s="7">
        <v>46.027418682450779</v>
      </c>
      <c r="E35" s="7">
        <v>2229.4530924312689</v>
      </c>
      <c r="F35" s="179">
        <v>105.00004886934086</v>
      </c>
    </row>
    <row r="36" spans="1:6" x14ac:dyDescent="0.25">
      <c r="A36" s="126" t="s">
        <v>525</v>
      </c>
      <c r="B36" s="5">
        <v>4598.4267977436421</v>
      </c>
      <c r="C36" s="5">
        <v>142.39732654883221</v>
      </c>
      <c r="D36" s="5">
        <v>609.86329754246663</v>
      </c>
      <c r="E36" s="5">
        <v>3846.1661736524507</v>
      </c>
      <c r="F36" s="180">
        <v>752.26062409129884</v>
      </c>
    </row>
    <row r="37" spans="1:6" x14ac:dyDescent="0.25">
      <c r="A37" s="125" t="s">
        <v>525</v>
      </c>
      <c r="B37" s="7">
        <v>4598.4267977436421</v>
      </c>
      <c r="C37" s="7">
        <v>142.39732654883221</v>
      </c>
      <c r="D37" s="7">
        <v>609.86329754246663</v>
      </c>
      <c r="E37" s="7">
        <v>3846.1661736524507</v>
      </c>
      <c r="F37" s="179">
        <v>752.26062409129884</v>
      </c>
    </row>
    <row r="38" spans="1:6" x14ac:dyDescent="0.25">
      <c r="A38" s="126" t="s">
        <v>526</v>
      </c>
      <c r="B38" s="5">
        <v>4599.8651545774683</v>
      </c>
      <c r="C38" s="5">
        <v>46.027418682450779</v>
      </c>
      <c r="D38" s="5">
        <v>76.232912192809138</v>
      </c>
      <c r="E38" s="5">
        <v>4477.6048237022396</v>
      </c>
      <c r="F38" s="180">
        <v>122.26033087525991</v>
      </c>
    </row>
    <row r="39" spans="1:6" x14ac:dyDescent="0.25">
      <c r="A39" s="125" t="s">
        <v>527</v>
      </c>
      <c r="B39" s="7">
        <v>1766.3021919390799</v>
      </c>
      <c r="C39" s="7">
        <v>33.08220717801148</v>
      </c>
      <c r="D39" s="7">
        <v>18.698638839745627</v>
      </c>
      <c r="E39" s="7">
        <v>1714.5213459213196</v>
      </c>
      <c r="F39" s="180">
        <v>51.780846017757106</v>
      </c>
    </row>
    <row r="40" spans="1:6" x14ac:dyDescent="0.25">
      <c r="A40" s="125" t="s">
        <v>528</v>
      </c>
      <c r="B40" s="7">
        <v>2833.5629626384721</v>
      </c>
      <c r="C40" s="7">
        <v>12.945211504439282</v>
      </c>
      <c r="D40" s="7">
        <v>57.53427335306349</v>
      </c>
      <c r="E40" s="7">
        <v>2763.083477780965</v>
      </c>
      <c r="F40" s="179">
        <v>70.479484857502769</v>
      </c>
    </row>
    <row r="41" spans="1:6" x14ac:dyDescent="0.25">
      <c r="A41" s="126" t="s">
        <v>529</v>
      </c>
      <c r="B41" s="5">
        <v>3004.7274258638463</v>
      </c>
      <c r="C41" s="5">
        <v>119.3836172076068</v>
      </c>
      <c r="D41" s="6">
        <v>313.56178977419512</v>
      </c>
      <c r="E41" s="5">
        <v>2571.7820188820174</v>
      </c>
      <c r="F41" s="180">
        <v>432.94540698180191</v>
      </c>
    </row>
    <row r="42" spans="1:6" x14ac:dyDescent="0.25">
      <c r="A42" s="125" t="s">
        <v>529</v>
      </c>
      <c r="B42" s="130">
        <v>3004.7274258638463</v>
      </c>
      <c r="C42" s="130">
        <v>119.3836172076068</v>
      </c>
      <c r="D42" s="130">
        <v>313.56178977419512</v>
      </c>
      <c r="E42" s="130">
        <v>2571.7820188820174</v>
      </c>
      <c r="F42" s="221">
        <v>432.94540698180191</v>
      </c>
    </row>
    <row r="43" spans="1:6" x14ac:dyDescent="0.25">
      <c r="B43" s="222"/>
      <c r="C43" s="222"/>
      <c r="D43" s="222"/>
      <c r="E43" s="222"/>
      <c r="F43" s="222"/>
    </row>
  </sheetData>
  <mergeCells count="5">
    <mergeCell ref="A2:A3"/>
    <mergeCell ref="B2:B3"/>
    <mergeCell ref="C2:E2"/>
    <mergeCell ref="F2:F3"/>
    <mergeCell ref="A1:E1"/>
  </mergeCells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D42"/>
  <sheetViews>
    <sheetView zoomScale="120" zoomScaleNormal="120" workbookViewId="0">
      <selection activeCell="H7" sqref="H7"/>
    </sheetView>
  </sheetViews>
  <sheetFormatPr defaultRowHeight="12" x14ac:dyDescent="0.2"/>
  <cols>
    <col min="1" max="1" width="18.7109375" style="92" customWidth="1"/>
    <col min="2" max="2" width="9.140625" style="92"/>
    <col min="3" max="3" width="11.85546875" style="92" customWidth="1"/>
    <col min="4" max="4" width="12.5703125" style="92" customWidth="1"/>
    <col min="5" max="16384" width="9.140625" style="92"/>
  </cols>
  <sheetData>
    <row r="1" spans="1:4" ht="42.75" customHeight="1" x14ac:dyDescent="0.2">
      <c r="A1" s="598" t="s">
        <v>96</v>
      </c>
      <c r="B1" s="598"/>
      <c r="C1" s="598"/>
      <c r="D1" s="598"/>
    </row>
    <row r="2" spans="1:4" ht="26.25" customHeight="1" x14ac:dyDescent="0.2">
      <c r="A2" s="524" t="s">
        <v>460</v>
      </c>
      <c r="B2" s="847" t="s">
        <v>48</v>
      </c>
      <c r="C2" s="599" t="s">
        <v>97</v>
      </c>
      <c r="D2" s="599"/>
    </row>
    <row r="3" spans="1:4" x14ac:dyDescent="0.2">
      <c r="A3" s="515"/>
      <c r="B3" s="848"/>
      <c r="C3" s="846" t="s">
        <v>98</v>
      </c>
      <c r="D3" s="846" t="s">
        <v>90</v>
      </c>
    </row>
    <row r="4" spans="1:4" x14ac:dyDescent="0.2">
      <c r="A4" s="197" t="s">
        <v>507</v>
      </c>
      <c r="B4" s="198">
        <v>172899.12156666548</v>
      </c>
      <c r="C4" s="198">
        <v>150548.49472588225</v>
      </c>
      <c r="D4" s="198">
        <v>22350.626840835794</v>
      </c>
    </row>
    <row r="5" spans="1:4" x14ac:dyDescent="0.2">
      <c r="A5" s="200"/>
      <c r="B5" s="172"/>
      <c r="C5" s="172"/>
      <c r="D5" s="172"/>
    </row>
    <row r="6" spans="1:4" x14ac:dyDescent="0.2">
      <c r="A6" s="204" t="s">
        <v>12</v>
      </c>
      <c r="B6" s="205"/>
      <c r="C6" s="205"/>
      <c r="D6" s="205"/>
    </row>
    <row r="7" spans="1:4" x14ac:dyDescent="0.2">
      <c r="A7" s="208" t="s">
        <v>4</v>
      </c>
      <c r="B7" s="7">
        <v>128098.62126356519</v>
      </c>
      <c r="C7" s="7">
        <v>111586.28481127151</v>
      </c>
      <c r="D7" s="7">
        <v>16512.336452331478</v>
      </c>
    </row>
    <row r="8" spans="1:4" x14ac:dyDescent="0.2">
      <c r="A8" s="208" t="s">
        <v>5</v>
      </c>
      <c r="B8" s="7">
        <v>44800.500303179186</v>
      </c>
      <c r="C8" s="7">
        <v>38962.209914689636</v>
      </c>
      <c r="D8" s="7">
        <v>5838.2903885018432</v>
      </c>
    </row>
    <row r="9" spans="1:4" x14ac:dyDescent="0.2">
      <c r="A9" s="204" t="s">
        <v>530</v>
      </c>
      <c r="B9" s="205"/>
      <c r="C9" s="205"/>
      <c r="D9" s="205"/>
    </row>
    <row r="10" spans="1:4" x14ac:dyDescent="0.2">
      <c r="A10" s="126" t="s">
        <v>508</v>
      </c>
      <c r="B10" s="5">
        <v>58672.013608572932</v>
      </c>
      <c r="C10" s="5">
        <v>48288.515625201151</v>
      </c>
      <c r="D10" s="5">
        <v>10383.497983394082</v>
      </c>
    </row>
    <row r="11" spans="1:4" x14ac:dyDescent="0.2">
      <c r="A11" s="125" t="s">
        <v>508</v>
      </c>
      <c r="B11" s="7">
        <v>57548.656921356785</v>
      </c>
      <c r="C11" s="7">
        <v>47237.076779676179</v>
      </c>
      <c r="D11" s="7">
        <v>10311.580141702725</v>
      </c>
    </row>
    <row r="12" spans="1:4" x14ac:dyDescent="0.2">
      <c r="A12" s="125" t="s">
        <v>509</v>
      </c>
      <c r="B12" s="7">
        <v>1123.3566872185565</v>
      </c>
      <c r="C12" s="7">
        <v>1051.4388455272228</v>
      </c>
      <c r="D12" s="7">
        <v>71.917841691329372</v>
      </c>
    </row>
    <row r="13" spans="1:4" x14ac:dyDescent="0.2">
      <c r="A13" s="126" t="s">
        <v>510</v>
      </c>
      <c r="B13" s="5">
        <v>52839.476647418676</v>
      </c>
      <c r="C13" s="5">
        <v>48597.762344473202</v>
      </c>
      <c r="D13" s="5">
        <v>4241.7143029547397</v>
      </c>
    </row>
    <row r="14" spans="1:4" x14ac:dyDescent="0.2">
      <c r="A14" s="125" t="s">
        <v>510</v>
      </c>
      <c r="B14" s="7">
        <v>49880.776640243756</v>
      </c>
      <c r="C14" s="7">
        <v>45877.82957171298</v>
      </c>
      <c r="D14" s="7">
        <v>4002.9470685395581</v>
      </c>
    </row>
    <row r="15" spans="1:4" x14ac:dyDescent="0.2">
      <c r="A15" s="125" t="s">
        <v>511</v>
      </c>
      <c r="B15" s="7">
        <v>504.86324867312766</v>
      </c>
      <c r="C15" s="7">
        <v>486.16460983338237</v>
      </c>
      <c r="D15" s="7">
        <v>18.698638839745627</v>
      </c>
    </row>
    <row r="16" spans="1:4" x14ac:dyDescent="0.2">
      <c r="A16" s="125" t="s">
        <v>512</v>
      </c>
      <c r="B16" s="7">
        <v>1508.8363186841052</v>
      </c>
      <c r="C16" s="7">
        <v>1403.836269814758</v>
      </c>
      <c r="D16" s="7">
        <v>105.00004886934092</v>
      </c>
    </row>
    <row r="17" spans="1:4" x14ac:dyDescent="0.2">
      <c r="A17" s="125" t="s">
        <v>513</v>
      </c>
      <c r="B17" s="7">
        <v>945.00043982405521</v>
      </c>
      <c r="C17" s="7">
        <v>829.93189311793037</v>
      </c>
      <c r="D17" s="7">
        <v>115.06854670612704</v>
      </c>
    </row>
    <row r="18" spans="1:4" x14ac:dyDescent="0.2">
      <c r="A18" s="126" t="s">
        <v>514</v>
      </c>
      <c r="B18" s="5">
        <v>12893.430658422421</v>
      </c>
      <c r="C18" s="5">
        <v>11498.224529610106</v>
      </c>
      <c r="D18" s="5">
        <v>1395.206128811798</v>
      </c>
    </row>
    <row r="19" spans="1:4" x14ac:dyDescent="0.2">
      <c r="A19" s="125" t="s">
        <v>514</v>
      </c>
      <c r="B19" s="7">
        <v>11557.197159797019</v>
      </c>
      <c r="C19" s="7">
        <v>10287.128075527664</v>
      </c>
      <c r="D19" s="7">
        <v>1270.0690842688773</v>
      </c>
    </row>
    <row r="20" spans="1:4" x14ac:dyDescent="0.2">
      <c r="A20" s="125" t="s">
        <v>515</v>
      </c>
      <c r="B20" s="7">
        <v>1336.2334986249043</v>
      </c>
      <c r="C20" s="7">
        <v>1211.0964540819837</v>
      </c>
      <c r="D20" s="7">
        <v>125.13704454291316</v>
      </c>
    </row>
    <row r="21" spans="1:4" x14ac:dyDescent="0.2">
      <c r="A21" s="126" t="s">
        <v>516</v>
      </c>
      <c r="B21" s="5">
        <v>9858.4977390471795</v>
      </c>
      <c r="C21" s="5">
        <v>8995.4836387509022</v>
      </c>
      <c r="D21" s="5">
        <v>863.01410029594126</v>
      </c>
    </row>
    <row r="22" spans="1:4" x14ac:dyDescent="0.2">
      <c r="A22" s="125" t="s">
        <v>516</v>
      </c>
      <c r="B22" s="7">
        <v>5346.3723513332761</v>
      </c>
      <c r="C22" s="7">
        <v>4970.9612177046329</v>
      </c>
      <c r="D22" s="7">
        <v>375.41113362873722</v>
      </c>
    </row>
    <row r="23" spans="1:4" x14ac:dyDescent="0.2">
      <c r="A23" s="125" t="s">
        <v>517</v>
      </c>
      <c r="B23" s="7">
        <v>2068.3571270426814</v>
      </c>
      <c r="C23" s="7">
        <v>1868.4255271407737</v>
      </c>
      <c r="D23" s="7">
        <v>199.93159990189577</v>
      </c>
    </row>
    <row r="24" spans="1:4" x14ac:dyDescent="0.2">
      <c r="A24" s="182" t="s">
        <v>518</v>
      </c>
      <c r="B24" s="7">
        <v>2443.7682606714434</v>
      </c>
      <c r="C24" s="7">
        <v>2156.0968939061086</v>
      </c>
      <c r="D24" s="7">
        <v>287.67136676531703</v>
      </c>
    </row>
    <row r="25" spans="1:4" x14ac:dyDescent="0.2">
      <c r="A25" s="126" t="s">
        <v>519</v>
      </c>
      <c r="B25" s="5">
        <v>15515.555166489277</v>
      </c>
      <c r="C25" s="5">
        <v>13405.485691264879</v>
      </c>
      <c r="D25" s="5">
        <v>2110.069475223655</v>
      </c>
    </row>
    <row r="26" spans="1:4" x14ac:dyDescent="0.2">
      <c r="A26" s="125" t="s">
        <v>519</v>
      </c>
      <c r="B26" s="7">
        <v>13336.444563241177</v>
      </c>
      <c r="C26" s="7">
        <v>11869.320592737506</v>
      </c>
      <c r="D26" s="7">
        <v>1467.1239705031317</v>
      </c>
    </row>
    <row r="27" spans="1:4" x14ac:dyDescent="0.2">
      <c r="A27" s="125" t="s">
        <v>520</v>
      </c>
      <c r="B27" s="7">
        <v>850.06888879150222</v>
      </c>
      <c r="C27" s="7">
        <v>665.95921406170248</v>
      </c>
      <c r="D27" s="7">
        <v>184.10967472980329</v>
      </c>
    </row>
    <row r="28" spans="1:4" x14ac:dyDescent="0.2">
      <c r="A28" s="125" t="s">
        <v>521</v>
      </c>
      <c r="B28" s="7">
        <v>1329.0417144557709</v>
      </c>
      <c r="C28" s="7">
        <v>870.20588446507406</v>
      </c>
      <c r="D28" s="7">
        <v>458.83582999067772</v>
      </c>
    </row>
    <row r="29" spans="1:4" x14ac:dyDescent="0.2">
      <c r="A29" s="126" t="s">
        <v>522</v>
      </c>
      <c r="B29" s="5">
        <v>4621.4405070848616</v>
      </c>
      <c r="C29" s="5">
        <v>3741.1661247831034</v>
      </c>
      <c r="D29" s="5">
        <v>880.27438230185999</v>
      </c>
    </row>
    <row r="30" spans="1:4" x14ac:dyDescent="0.2">
      <c r="A30" s="125" t="s">
        <v>522</v>
      </c>
      <c r="B30" s="7">
        <v>4621.4405070848616</v>
      </c>
      <c r="C30" s="7">
        <v>3741.1661247831034</v>
      </c>
      <c r="D30" s="7">
        <v>880.27438230185999</v>
      </c>
    </row>
    <row r="31" spans="1:4" x14ac:dyDescent="0.2">
      <c r="A31" s="126" t="s">
        <v>523</v>
      </c>
      <c r="B31" s="5">
        <v>3961.2347203585846</v>
      </c>
      <c r="C31" s="5">
        <v>3544.1112385488491</v>
      </c>
      <c r="D31" s="5">
        <v>417.12348180970747</v>
      </c>
    </row>
    <row r="32" spans="1:4" x14ac:dyDescent="0.2">
      <c r="A32" s="125" t="s">
        <v>523</v>
      </c>
      <c r="B32" s="7">
        <v>2678.2204245851913</v>
      </c>
      <c r="C32" s="7">
        <v>2400.6175556566432</v>
      </c>
      <c r="D32" s="7">
        <v>277.60286892853111</v>
      </c>
    </row>
    <row r="33" spans="1:4" x14ac:dyDescent="0.2">
      <c r="A33" s="125" t="s">
        <v>538</v>
      </c>
      <c r="B33" s="7">
        <v>1283.0142957733174</v>
      </c>
      <c r="C33" s="7">
        <v>1143.49368289213</v>
      </c>
      <c r="D33" s="7">
        <v>139.52061288117903</v>
      </c>
    </row>
    <row r="34" spans="1:4" x14ac:dyDescent="0.2">
      <c r="A34" s="126" t="s">
        <v>524</v>
      </c>
      <c r="B34" s="5">
        <v>2334.4531413006162</v>
      </c>
      <c r="C34" s="5">
        <v>2150.3434665708019</v>
      </c>
      <c r="D34" s="5">
        <v>184.10967472980329</v>
      </c>
    </row>
    <row r="35" spans="1:4" x14ac:dyDescent="0.2">
      <c r="A35" s="125" t="s">
        <v>524</v>
      </c>
      <c r="B35" s="7">
        <v>2334.4531413006162</v>
      </c>
      <c r="C35" s="7">
        <v>2150.3434665708019</v>
      </c>
      <c r="D35" s="7">
        <v>184.10967472980329</v>
      </c>
    </row>
    <row r="36" spans="1:4" x14ac:dyDescent="0.2">
      <c r="A36" s="126" t="s">
        <v>525</v>
      </c>
      <c r="B36" s="5">
        <v>4598.4267977436421</v>
      </c>
      <c r="C36" s="5">
        <v>3721.02912910953</v>
      </c>
      <c r="D36" s="5">
        <v>877.39766863420687</v>
      </c>
    </row>
    <row r="37" spans="1:4" x14ac:dyDescent="0.2">
      <c r="A37" s="125" t="s">
        <v>525</v>
      </c>
      <c r="B37" s="7">
        <v>4598.4267977436421</v>
      </c>
      <c r="C37" s="7">
        <v>3721.02912910953</v>
      </c>
      <c r="D37" s="7">
        <v>877.39766863420687</v>
      </c>
    </row>
    <row r="38" spans="1:4" x14ac:dyDescent="0.2">
      <c r="A38" s="126" t="s">
        <v>526</v>
      </c>
      <c r="B38" s="5">
        <v>4599.8651545774683</v>
      </c>
      <c r="C38" s="5">
        <v>4008.7004958748648</v>
      </c>
      <c r="D38" s="5">
        <v>591.16465870272134</v>
      </c>
    </row>
    <row r="39" spans="1:4" x14ac:dyDescent="0.2">
      <c r="A39" s="125" t="s">
        <v>527</v>
      </c>
      <c r="B39" s="7">
        <v>1766.3021919390799</v>
      </c>
      <c r="C39" s="7">
        <v>1667.0555704050394</v>
      </c>
      <c r="D39" s="7">
        <v>99.24662153403456</v>
      </c>
    </row>
    <row r="40" spans="1:4" x14ac:dyDescent="0.2">
      <c r="A40" s="125" t="s">
        <v>528</v>
      </c>
      <c r="B40" s="7">
        <v>2833.5629626384721</v>
      </c>
      <c r="C40" s="7">
        <v>2341.6449254697495</v>
      </c>
      <c r="D40" s="7">
        <v>491.91803716868861</v>
      </c>
    </row>
    <row r="41" spans="1:4" x14ac:dyDescent="0.2">
      <c r="A41" s="126" t="s">
        <v>529</v>
      </c>
      <c r="B41" s="5">
        <v>3004.7274258638463</v>
      </c>
      <c r="C41" s="5">
        <v>2597.6724418908975</v>
      </c>
      <c r="D41" s="5">
        <v>407.05498397292155</v>
      </c>
    </row>
    <row r="42" spans="1:4" x14ac:dyDescent="0.2">
      <c r="A42" s="125" t="s">
        <v>529</v>
      </c>
      <c r="B42" s="7">
        <v>3004.7274258638463</v>
      </c>
      <c r="C42" s="7">
        <v>2597.6724418908975</v>
      </c>
      <c r="D42" s="7">
        <v>407.05498397292155</v>
      </c>
    </row>
  </sheetData>
  <mergeCells count="4">
    <mergeCell ref="A1:D1"/>
    <mergeCell ref="A2:A3"/>
    <mergeCell ref="B2:B3"/>
    <mergeCell ref="C2:D2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N42"/>
  <sheetViews>
    <sheetView zoomScale="120" zoomScaleNormal="120" workbookViewId="0">
      <selection activeCell="Q3" sqref="Q3"/>
    </sheetView>
  </sheetViews>
  <sheetFormatPr defaultRowHeight="12" x14ac:dyDescent="0.2"/>
  <cols>
    <col min="1" max="1" width="17.85546875" style="92" customWidth="1"/>
    <col min="2" max="8" width="9.140625" style="92"/>
    <col min="9" max="9" width="10.28515625" style="92" customWidth="1"/>
    <col min="10" max="10" width="9.140625" style="92"/>
    <col min="11" max="11" width="10.28515625" style="92" customWidth="1"/>
    <col min="12" max="16384" width="9.140625" style="92"/>
  </cols>
  <sheetData>
    <row r="1" spans="1:14" ht="12" customHeight="1" x14ac:dyDescent="0.2">
      <c r="A1" s="600" t="s">
        <v>99</v>
      </c>
      <c r="B1" s="600"/>
      <c r="C1" s="600"/>
      <c r="D1" s="600"/>
      <c r="E1" s="600"/>
      <c r="F1" s="600"/>
      <c r="G1" s="600"/>
      <c r="H1" s="600"/>
      <c r="I1" s="600"/>
      <c r="J1" s="600"/>
      <c r="K1" s="600"/>
      <c r="L1" s="600"/>
      <c r="M1" s="600"/>
      <c r="N1" s="600"/>
    </row>
    <row r="2" spans="1:14" ht="15" customHeight="1" x14ac:dyDescent="0.2">
      <c r="A2" s="524" t="s">
        <v>460</v>
      </c>
      <c r="B2" s="849" t="s">
        <v>48</v>
      </c>
      <c r="C2" s="601" t="s">
        <v>565</v>
      </c>
      <c r="D2" s="601"/>
      <c r="E2" s="601"/>
      <c r="F2" s="601"/>
      <c r="G2" s="601"/>
      <c r="H2" s="601"/>
      <c r="I2" s="601"/>
      <c r="J2" s="601"/>
      <c r="K2" s="601"/>
      <c r="L2" s="601"/>
      <c r="M2" s="601"/>
      <c r="N2" s="601"/>
    </row>
    <row r="3" spans="1:14" ht="70.5" customHeight="1" x14ac:dyDescent="0.2">
      <c r="A3" s="515"/>
      <c r="B3" s="850"/>
      <c r="C3" s="851" t="s">
        <v>100</v>
      </c>
      <c r="D3" s="851" t="s">
        <v>101</v>
      </c>
      <c r="E3" s="851" t="s">
        <v>102</v>
      </c>
      <c r="F3" s="851" t="s">
        <v>103</v>
      </c>
      <c r="G3" s="851" t="s">
        <v>104</v>
      </c>
      <c r="H3" s="851" t="s">
        <v>105</v>
      </c>
      <c r="I3" s="851" t="s">
        <v>106</v>
      </c>
      <c r="J3" s="851" t="s">
        <v>107</v>
      </c>
      <c r="K3" s="851" t="s">
        <v>108</v>
      </c>
      <c r="L3" s="851" t="s">
        <v>109</v>
      </c>
      <c r="M3" s="851" t="s">
        <v>110</v>
      </c>
      <c r="N3" s="851" t="s">
        <v>59</v>
      </c>
    </row>
    <row r="4" spans="1:14" x14ac:dyDescent="0.2">
      <c r="A4" s="197" t="s">
        <v>507</v>
      </c>
      <c r="B4" s="198">
        <v>172899.12156666548</v>
      </c>
      <c r="C4" s="198">
        <v>38522.072723539648</v>
      </c>
      <c r="D4" s="198">
        <v>23167.613522449603</v>
      </c>
      <c r="E4" s="198">
        <v>19068.296546042286</v>
      </c>
      <c r="F4" s="198">
        <v>11503.977956945415</v>
      </c>
      <c r="G4" s="198">
        <v>7640.551501286096</v>
      </c>
      <c r="H4" s="198">
        <v>29515.082230128723</v>
      </c>
      <c r="I4" s="198">
        <v>18724.529262757602</v>
      </c>
      <c r="J4" s="198">
        <v>2843.6314604752588</v>
      </c>
      <c r="K4" s="198">
        <v>5697.3314187868737</v>
      </c>
      <c r="L4" s="198">
        <v>198.49324306806918</v>
      </c>
      <c r="M4" s="198">
        <v>14333.225849083377</v>
      </c>
      <c r="N4" s="198">
        <v>1684.3158524109595</v>
      </c>
    </row>
    <row r="5" spans="1:14" x14ac:dyDescent="0.2">
      <c r="A5" s="200"/>
      <c r="B5" s="172"/>
      <c r="C5" s="172"/>
      <c r="D5" s="172"/>
      <c r="E5" s="172"/>
      <c r="F5" s="172"/>
      <c r="G5" s="172"/>
      <c r="H5" s="172"/>
      <c r="I5" s="172"/>
      <c r="J5" s="172"/>
      <c r="K5" s="172"/>
      <c r="L5" s="172"/>
      <c r="M5" s="172"/>
      <c r="N5" s="172"/>
    </row>
    <row r="6" spans="1:14" x14ac:dyDescent="0.2">
      <c r="A6" s="204" t="s">
        <v>12</v>
      </c>
      <c r="B6" s="198"/>
      <c r="C6" s="198"/>
      <c r="D6" s="198"/>
      <c r="E6" s="198"/>
      <c r="F6" s="198"/>
      <c r="G6" s="198"/>
      <c r="H6" s="198"/>
      <c r="I6" s="198"/>
      <c r="J6" s="198"/>
      <c r="K6" s="198"/>
      <c r="L6" s="198"/>
      <c r="M6" s="198"/>
      <c r="N6" s="198"/>
    </row>
    <row r="7" spans="1:14" x14ac:dyDescent="0.2">
      <c r="A7" s="184" t="s">
        <v>4</v>
      </c>
      <c r="B7" s="7">
        <v>128098.62126356519</v>
      </c>
      <c r="C7" s="7">
        <v>36246.592212430885</v>
      </c>
      <c r="D7" s="7">
        <v>21243.092078788904</v>
      </c>
      <c r="E7" s="7">
        <v>17920.487792648237</v>
      </c>
      <c r="F7" s="7">
        <v>8582.6752274425162</v>
      </c>
      <c r="G7" s="7">
        <v>7203.2910238029253</v>
      </c>
      <c r="H7" s="7">
        <v>22974.873706716768</v>
      </c>
      <c r="I7" s="7">
        <v>9182.4700271484289</v>
      </c>
      <c r="J7" s="7">
        <v>1169.3841059010101</v>
      </c>
      <c r="K7" s="7">
        <v>752.26062409129611</v>
      </c>
      <c r="L7" s="7">
        <v>80.547982694288905</v>
      </c>
      <c r="M7" s="7">
        <v>1504.5212481826252</v>
      </c>
      <c r="N7" s="7">
        <v>1238.4252339246905</v>
      </c>
    </row>
    <row r="8" spans="1:14" ht="14.25" customHeight="1" x14ac:dyDescent="0.2">
      <c r="A8" s="184" t="s">
        <v>5</v>
      </c>
      <c r="B8" s="7">
        <v>44800.500303179186</v>
      </c>
      <c r="C8" s="7">
        <v>2275.4805111137225</v>
      </c>
      <c r="D8" s="7">
        <v>1924.521443660014</v>
      </c>
      <c r="E8" s="7">
        <v>1147.80875339361</v>
      </c>
      <c r="F8" s="7">
        <v>2921.3027295018992</v>
      </c>
      <c r="G8" s="7">
        <v>437.26047748327932</v>
      </c>
      <c r="H8" s="7">
        <v>6540.2085234090382</v>
      </c>
      <c r="I8" s="7">
        <v>9542.0592356052111</v>
      </c>
      <c r="J8" s="7">
        <v>1674.2473545741727</v>
      </c>
      <c r="K8" s="7">
        <v>4945.0707946957609</v>
      </c>
      <c r="L8" s="7">
        <v>117.94526037378021</v>
      </c>
      <c r="M8" s="7">
        <v>12828.704600900201</v>
      </c>
      <c r="N8" s="7">
        <v>445.89061848623868</v>
      </c>
    </row>
    <row r="9" spans="1:14" x14ac:dyDescent="0.2">
      <c r="A9" s="204" t="s">
        <v>473</v>
      </c>
      <c r="B9" s="202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</row>
    <row r="10" spans="1:14" x14ac:dyDescent="0.2">
      <c r="A10" s="126" t="s">
        <v>508</v>
      </c>
      <c r="B10" s="5">
        <v>58672.013608572932</v>
      </c>
      <c r="C10" s="5">
        <v>10645.278927150619</v>
      </c>
      <c r="D10" s="5">
        <v>8818.5657481901653</v>
      </c>
      <c r="E10" s="5">
        <v>9357.9495608753386</v>
      </c>
      <c r="F10" s="5">
        <v>4788.289899808703</v>
      </c>
      <c r="G10" s="5">
        <v>7023.4964195746479</v>
      </c>
      <c r="H10" s="5">
        <v>9592.4017247891607</v>
      </c>
      <c r="I10" s="5">
        <v>4260.4129417944805</v>
      </c>
      <c r="J10" s="5">
        <v>386.9179882993497</v>
      </c>
      <c r="K10" s="5">
        <v>379.7262041302169</v>
      </c>
      <c r="L10" s="5">
        <v>35.958920845664657</v>
      </c>
      <c r="M10" s="5">
        <v>2839.3163899737788</v>
      </c>
      <c r="N10" s="5">
        <v>543.69888318644485</v>
      </c>
    </row>
    <row r="11" spans="1:14" x14ac:dyDescent="0.2">
      <c r="A11" s="125" t="s">
        <v>508</v>
      </c>
      <c r="B11" s="7">
        <v>57548.656921356785</v>
      </c>
      <c r="C11" s="7">
        <v>10625.141931477039</v>
      </c>
      <c r="D11" s="7">
        <v>8805.6205366857212</v>
      </c>
      <c r="E11" s="7">
        <v>9350.757776706203</v>
      </c>
      <c r="F11" s="7">
        <v>4786.8515429748768</v>
      </c>
      <c r="G11" s="7">
        <v>7022.0580627408217</v>
      </c>
      <c r="H11" s="7">
        <v>9536.3058082699026</v>
      </c>
      <c r="I11" s="7">
        <v>4198.5635979399531</v>
      </c>
      <c r="J11" s="7">
        <v>384.04127463169658</v>
      </c>
      <c r="K11" s="7">
        <v>326.50700127863416</v>
      </c>
      <c r="L11" s="7">
        <v>31.643850344184894</v>
      </c>
      <c r="M11" s="7">
        <v>1940.3433688321074</v>
      </c>
      <c r="N11" s="7">
        <v>540.82216951879172</v>
      </c>
    </row>
    <row r="12" spans="1:14" x14ac:dyDescent="0.2">
      <c r="A12" s="125" t="s">
        <v>509</v>
      </c>
      <c r="B12" s="7">
        <v>1123.3566872185565</v>
      </c>
      <c r="C12" s="7">
        <v>20.136995673572212</v>
      </c>
      <c r="D12" s="7">
        <v>12.945211504439282</v>
      </c>
      <c r="E12" s="8">
        <v>7.1917841691329345</v>
      </c>
      <c r="F12" s="7">
        <v>1.4383568338265869</v>
      </c>
      <c r="G12" s="7">
        <v>1.4383568338265869</v>
      </c>
      <c r="H12" s="7">
        <v>56.095916519236901</v>
      </c>
      <c r="I12" s="7">
        <v>61.849343854543257</v>
      </c>
      <c r="J12" s="7">
        <v>2.8767136676531737</v>
      </c>
      <c r="K12" s="7">
        <v>53.219202851583724</v>
      </c>
      <c r="L12" s="7">
        <v>4.3150705014797603</v>
      </c>
      <c r="M12" s="7">
        <v>898.97302114160527</v>
      </c>
      <c r="N12" s="7">
        <v>2.8767136676531737</v>
      </c>
    </row>
    <row r="13" spans="1:14" x14ac:dyDescent="0.2">
      <c r="A13" s="126" t="s">
        <v>510</v>
      </c>
      <c r="B13" s="5">
        <v>52839.476647418676</v>
      </c>
      <c r="C13" s="5">
        <v>23649.463061781691</v>
      </c>
      <c r="D13" s="5">
        <v>10810.689963040739</v>
      </c>
      <c r="E13" s="5">
        <v>864.45245712976782</v>
      </c>
      <c r="F13" s="5">
        <v>3165.8233912524338</v>
      </c>
      <c r="G13" s="5">
        <v>250.27408908582638</v>
      </c>
      <c r="H13" s="5">
        <v>6594.8660830944345</v>
      </c>
      <c r="I13" s="5">
        <v>3106.8507610655402</v>
      </c>
      <c r="J13" s="5">
        <v>867.32917079742094</v>
      </c>
      <c r="K13" s="5">
        <v>960.82236499614737</v>
      </c>
      <c r="L13" s="5">
        <v>46.027418682450779</v>
      </c>
      <c r="M13" s="5">
        <v>1846.8501746333736</v>
      </c>
      <c r="N13" s="5">
        <v>676.02771189848841</v>
      </c>
    </row>
    <row r="14" spans="1:14" x14ac:dyDescent="0.2">
      <c r="A14" s="125" t="s">
        <v>510</v>
      </c>
      <c r="B14" s="7">
        <v>49880.776640243756</v>
      </c>
      <c r="C14" s="7">
        <v>23558.846581250582</v>
      </c>
      <c r="D14" s="7">
        <v>10734.457050847901</v>
      </c>
      <c r="E14" s="7">
        <v>858.69902979446158</v>
      </c>
      <c r="F14" s="7">
        <v>2967.3301481843528</v>
      </c>
      <c r="G14" s="7">
        <v>241.64394808286684</v>
      </c>
      <c r="H14" s="7">
        <v>6010.8932085609895</v>
      </c>
      <c r="I14" s="7">
        <v>2187.7407442502954</v>
      </c>
      <c r="J14" s="7">
        <v>837.12367728706317</v>
      </c>
      <c r="K14" s="7">
        <v>878.83602546803343</v>
      </c>
      <c r="L14" s="7">
        <v>28.767136676531724</v>
      </c>
      <c r="M14" s="7">
        <v>909.0415189783912</v>
      </c>
      <c r="N14" s="7">
        <v>667.39757089552904</v>
      </c>
    </row>
    <row r="15" spans="1:14" x14ac:dyDescent="0.2">
      <c r="A15" s="125" t="s">
        <v>511</v>
      </c>
      <c r="B15" s="7">
        <v>504.86324867312766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7">
        <v>2.8767136676531737</v>
      </c>
      <c r="I15" s="7">
        <v>342.32892645072633</v>
      </c>
      <c r="J15" s="7">
        <v>1.4383568338265869</v>
      </c>
      <c r="K15" s="7">
        <v>23.013709341225383</v>
      </c>
      <c r="L15" s="8">
        <v>0</v>
      </c>
      <c r="M15" s="7">
        <v>129.45211504439291</v>
      </c>
      <c r="N15" s="7">
        <v>5.7534273353063474</v>
      </c>
    </row>
    <row r="16" spans="1:14" x14ac:dyDescent="0.2">
      <c r="A16" s="125" t="s">
        <v>512</v>
      </c>
      <c r="B16" s="7">
        <v>1508.8363186841052</v>
      </c>
      <c r="C16" s="7">
        <v>51.780846017757135</v>
      </c>
      <c r="D16" s="7">
        <v>37.397277679491246</v>
      </c>
      <c r="E16" s="8">
        <v>5.7534273353063474</v>
      </c>
      <c r="F16" s="7">
        <v>198.49324306806918</v>
      </c>
      <c r="G16" s="8">
        <v>8.6301410029595207</v>
      </c>
      <c r="H16" s="7">
        <v>309.24671927271544</v>
      </c>
      <c r="I16" s="7">
        <v>552.32902418940421</v>
      </c>
      <c r="J16" s="7">
        <v>8.6301410029595207</v>
      </c>
      <c r="K16" s="7">
        <v>31.643850344184894</v>
      </c>
      <c r="L16" s="8">
        <v>17.260282005919041</v>
      </c>
      <c r="M16" s="7">
        <v>286.23300993149047</v>
      </c>
      <c r="N16" s="7">
        <v>1.4383568338265869</v>
      </c>
    </row>
    <row r="17" spans="1:14" x14ac:dyDescent="0.2">
      <c r="A17" s="125" t="s">
        <v>513</v>
      </c>
      <c r="B17" s="7">
        <v>945.00043982405521</v>
      </c>
      <c r="C17" s="7">
        <v>38.835634513317835</v>
      </c>
      <c r="D17" s="7">
        <v>38.835634513317835</v>
      </c>
      <c r="E17" s="8">
        <v>0</v>
      </c>
      <c r="F17" s="8">
        <v>0</v>
      </c>
      <c r="G17" s="8">
        <v>0</v>
      </c>
      <c r="H17" s="7">
        <v>271.84944159322487</v>
      </c>
      <c r="I17" s="7">
        <v>24.452066175051968</v>
      </c>
      <c r="J17" s="7">
        <v>20.136995673572212</v>
      </c>
      <c r="K17" s="7">
        <v>27.328779842705138</v>
      </c>
      <c r="L17" s="8">
        <v>0</v>
      </c>
      <c r="M17" s="7">
        <v>522.12353067904644</v>
      </c>
      <c r="N17" s="7">
        <v>1.4383568338265869</v>
      </c>
    </row>
    <row r="18" spans="1:14" x14ac:dyDescent="0.2">
      <c r="A18" s="126" t="s">
        <v>514</v>
      </c>
      <c r="B18" s="5">
        <v>12893.430658422421</v>
      </c>
      <c r="C18" s="5">
        <v>1869.8638839746004</v>
      </c>
      <c r="D18" s="5">
        <v>1541.9185258621187</v>
      </c>
      <c r="E18" s="5">
        <v>7772.8803299981082</v>
      </c>
      <c r="F18" s="5">
        <v>284.79465309766391</v>
      </c>
      <c r="G18" s="5">
        <v>1.4383568338265869</v>
      </c>
      <c r="H18" s="5">
        <v>535.06874218348548</v>
      </c>
      <c r="I18" s="5">
        <v>179.79460422832352</v>
      </c>
      <c r="J18" s="5">
        <v>1.4383568338265869</v>
      </c>
      <c r="K18" s="5">
        <v>5.7534273353063474</v>
      </c>
      <c r="L18" s="5">
        <v>27.328779842705138</v>
      </c>
      <c r="M18" s="5">
        <v>575.34273353062918</v>
      </c>
      <c r="N18" s="5">
        <v>97.808264700207971</v>
      </c>
    </row>
    <row r="19" spans="1:14" x14ac:dyDescent="0.2">
      <c r="A19" s="125" t="s">
        <v>514</v>
      </c>
      <c r="B19" s="7">
        <v>11557.197159797019</v>
      </c>
      <c r="C19" s="7">
        <v>1828.1515357936269</v>
      </c>
      <c r="D19" s="7">
        <v>1511.7130323517586</v>
      </c>
      <c r="E19" s="7">
        <v>7680.8254926332302</v>
      </c>
      <c r="F19" s="7">
        <v>283.35629626383735</v>
      </c>
      <c r="G19" s="8">
        <v>1.4383568338265869</v>
      </c>
      <c r="H19" s="7">
        <v>44.589061848624191</v>
      </c>
      <c r="I19" s="7">
        <v>11.506854670612695</v>
      </c>
      <c r="J19" s="8">
        <v>0</v>
      </c>
      <c r="K19" s="8">
        <v>1.4383568338265869</v>
      </c>
      <c r="L19" s="7">
        <v>15.821925172092456</v>
      </c>
      <c r="M19" s="7">
        <v>92.054837364901616</v>
      </c>
      <c r="N19" s="8">
        <v>86.30141002959526</v>
      </c>
    </row>
    <row r="20" spans="1:14" x14ac:dyDescent="0.2">
      <c r="A20" s="125" t="s">
        <v>515</v>
      </c>
      <c r="B20" s="7">
        <v>1336.2334986249043</v>
      </c>
      <c r="C20" s="7">
        <v>41.712348180971013</v>
      </c>
      <c r="D20" s="7">
        <v>30.205493510358309</v>
      </c>
      <c r="E20" s="7">
        <v>92.054837364901616</v>
      </c>
      <c r="F20" s="7">
        <v>1.4383568338265869</v>
      </c>
      <c r="G20" s="8">
        <v>0</v>
      </c>
      <c r="H20" s="7">
        <v>490.47968033486205</v>
      </c>
      <c r="I20" s="7">
        <v>168.28774955771081</v>
      </c>
      <c r="J20" s="7">
        <v>1.4383568338265869</v>
      </c>
      <c r="K20" s="7">
        <v>4.3150705014797603</v>
      </c>
      <c r="L20" s="8">
        <v>11.506854670612695</v>
      </c>
      <c r="M20" s="7">
        <v>483.28789616572925</v>
      </c>
      <c r="N20" s="7">
        <v>11.506854670612695</v>
      </c>
    </row>
    <row r="21" spans="1:14" x14ac:dyDescent="0.2">
      <c r="A21" s="126" t="s">
        <v>516</v>
      </c>
      <c r="B21" s="5">
        <v>9858.4977390471795</v>
      </c>
      <c r="C21" s="5">
        <v>640.06879105282439</v>
      </c>
      <c r="D21" s="5">
        <v>384.04127463169658</v>
      </c>
      <c r="E21" s="5">
        <v>303.4932919374092</v>
      </c>
      <c r="F21" s="5">
        <v>720.61677374711178</v>
      </c>
      <c r="G21" s="5">
        <v>123.69868770908657</v>
      </c>
      <c r="H21" s="5">
        <v>3243.4946602790742</v>
      </c>
      <c r="I21" s="5">
        <v>2981.7137165226195</v>
      </c>
      <c r="J21" s="5">
        <v>171.16446322536399</v>
      </c>
      <c r="K21" s="5">
        <v>680.34278239996809</v>
      </c>
      <c r="L21" s="5">
        <v>20.136995673572212</v>
      </c>
      <c r="M21" s="5">
        <v>569.58930619532293</v>
      </c>
      <c r="N21" s="5">
        <v>20.136995673572212</v>
      </c>
    </row>
    <row r="22" spans="1:14" x14ac:dyDescent="0.2">
      <c r="A22" s="125" t="s">
        <v>516</v>
      </c>
      <c r="B22" s="7">
        <v>5346.3723513332761</v>
      </c>
      <c r="C22" s="7">
        <v>517.80846017756676</v>
      </c>
      <c r="D22" s="7">
        <v>297.73986460210295</v>
      </c>
      <c r="E22" s="7">
        <v>110.75347620464727</v>
      </c>
      <c r="F22" s="7">
        <v>401.30155663761531</v>
      </c>
      <c r="G22" s="7">
        <v>1.4383568338265869</v>
      </c>
      <c r="H22" s="8">
        <v>2511.3710318612971</v>
      </c>
      <c r="I22" s="7">
        <v>1039.9319908566094</v>
      </c>
      <c r="J22" s="7">
        <v>79.109625860462316</v>
      </c>
      <c r="K22" s="7">
        <v>90.616480531075027</v>
      </c>
      <c r="L22" s="7">
        <v>18.698638839745627</v>
      </c>
      <c r="M22" s="7">
        <v>264.65765742409206</v>
      </c>
      <c r="N22" s="7">
        <v>12.945211504439282</v>
      </c>
    </row>
    <row r="23" spans="1:14" x14ac:dyDescent="0.2">
      <c r="A23" s="125" t="s">
        <v>517</v>
      </c>
      <c r="B23" s="7">
        <v>2068.3571270426814</v>
      </c>
      <c r="C23" s="7">
        <v>77.671269026635727</v>
      </c>
      <c r="D23" s="7">
        <v>56.095916519236901</v>
      </c>
      <c r="E23" s="8">
        <v>0</v>
      </c>
      <c r="F23" s="7">
        <v>93.493194198728204</v>
      </c>
      <c r="G23" s="8">
        <v>7.1917841691329345</v>
      </c>
      <c r="H23" s="7">
        <v>107.87676253699409</v>
      </c>
      <c r="I23" s="7">
        <v>940.68536932257553</v>
      </c>
      <c r="J23" s="7">
        <v>92.054837364901616</v>
      </c>
      <c r="K23" s="7">
        <v>575.34273353062918</v>
      </c>
      <c r="L23" s="8">
        <v>0</v>
      </c>
      <c r="M23" s="7">
        <v>115.06854670612704</v>
      </c>
      <c r="N23" s="7">
        <v>2.8767136676531737</v>
      </c>
    </row>
    <row r="24" spans="1:14" x14ac:dyDescent="0.2">
      <c r="A24" s="125" t="s">
        <v>518</v>
      </c>
      <c r="B24" s="7">
        <v>2443.7682606714434</v>
      </c>
      <c r="C24" s="7">
        <v>44.589061848624191</v>
      </c>
      <c r="D24" s="7">
        <v>30.205493510358309</v>
      </c>
      <c r="E24" s="7">
        <v>192.73981573276282</v>
      </c>
      <c r="F24" s="7">
        <v>225.82202291077436</v>
      </c>
      <c r="G24" s="7">
        <v>115.06854670612704</v>
      </c>
      <c r="H24" s="7">
        <v>624.24686588073223</v>
      </c>
      <c r="I24" s="7">
        <v>1001.0963563432911</v>
      </c>
      <c r="J24" s="8">
        <v>0</v>
      </c>
      <c r="K24" s="7">
        <v>14.383568338265869</v>
      </c>
      <c r="L24" s="7">
        <v>1.4383568338265869</v>
      </c>
      <c r="M24" s="7">
        <v>189.86310206510964</v>
      </c>
      <c r="N24" s="7">
        <v>4.3150705014797603</v>
      </c>
    </row>
    <row r="25" spans="1:14" x14ac:dyDescent="0.2">
      <c r="A25" s="126" t="s">
        <v>519</v>
      </c>
      <c r="B25" s="5">
        <v>15515.555166489277</v>
      </c>
      <c r="C25" s="5">
        <v>559.52080835853701</v>
      </c>
      <c r="D25" s="5">
        <v>434.3837638156262</v>
      </c>
      <c r="E25" s="5">
        <v>79.109625860462316</v>
      </c>
      <c r="F25" s="5">
        <v>996.78128584181138</v>
      </c>
      <c r="G25" s="5">
        <v>89.178123697248438</v>
      </c>
      <c r="H25" s="5">
        <v>7298.2225748354558</v>
      </c>
      <c r="I25" s="5">
        <v>2826.3711784693387</v>
      </c>
      <c r="J25" s="5">
        <v>522.12353067904644</v>
      </c>
      <c r="K25" s="5">
        <v>717.74006007945866</v>
      </c>
      <c r="L25" s="5">
        <v>15.821925172092456</v>
      </c>
      <c r="M25" s="5">
        <v>1944.6584393335875</v>
      </c>
      <c r="N25" s="5">
        <v>31.643850344184894</v>
      </c>
    </row>
    <row r="26" spans="1:14" x14ac:dyDescent="0.2">
      <c r="A26" s="125" t="s">
        <v>519</v>
      </c>
      <c r="B26" s="7">
        <v>13336.444563241177</v>
      </c>
      <c r="C26" s="7">
        <v>530.7536716820058</v>
      </c>
      <c r="D26" s="7">
        <v>411.37005447440123</v>
      </c>
      <c r="E26" s="8">
        <v>79.109625860462316</v>
      </c>
      <c r="F26" s="7">
        <v>995.34292900798482</v>
      </c>
      <c r="G26" s="8">
        <v>87.739766863421849</v>
      </c>
      <c r="H26" s="8">
        <v>7247.8800856515381</v>
      </c>
      <c r="I26" s="8">
        <v>2741.5081252735649</v>
      </c>
      <c r="J26" s="7">
        <v>241.64394808286684</v>
      </c>
      <c r="K26" s="7">
        <v>290.54808043297015</v>
      </c>
      <c r="L26" s="8">
        <v>12.945211504439282</v>
      </c>
      <c r="M26" s="7">
        <v>674.58935506466185</v>
      </c>
      <c r="N26" s="8">
        <v>23.013709341225383</v>
      </c>
    </row>
    <row r="27" spans="1:14" x14ac:dyDescent="0.2">
      <c r="A27" s="125" t="s">
        <v>520</v>
      </c>
      <c r="B27" s="7">
        <v>850.06888879150222</v>
      </c>
      <c r="C27" s="7">
        <v>14.383568338265869</v>
      </c>
      <c r="D27" s="7">
        <v>12.945211504439282</v>
      </c>
      <c r="E27" s="8">
        <v>0</v>
      </c>
      <c r="F27" s="8">
        <v>0</v>
      </c>
      <c r="G27" s="8">
        <v>1.4383568338265869</v>
      </c>
      <c r="H27" s="8">
        <v>40.273991347144424</v>
      </c>
      <c r="I27" s="8">
        <v>74.794555358982549</v>
      </c>
      <c r="J27" s="7">
        <v>136.64389921352586</v>
      </c>
      <c r="K27" s="7">
        <v>142.39732654883221</v>
      </c>
      <c r="L27" s="8">
        <v>0</v>
      </c>
      <c r="M27" s="7">
        <v>422.87690914501371</v>
      </c>
      <c r="N27" s="7">
        <v>4.3150705014797603</v>
      </c>
    </row>
    <row r="28" spans="1:14" x14ac:dyDescent="0.2">
      <c r="A28" s="125" t="s">
        <v>521</v>
      </c>
      <c r="B28" s="7">
        <v>1329.0417144557709</v>
      </c>
      <c r="C28" s="7">
        <v>14.383568338265869</v>
      </c>
      <c r="D28" s="7">
        <v>10.068497836786108</v>
      </c>
      <c r="E28" s="8">
        <v>0</v>
      </c>
      <c r="F28" s="7">
        <v>1.4383568338265869</v>
      </c>
      <c r="G28" s="8">
        <v>0</v>
      </c>
      <c r="H28" s="7">
        <v>10.068497836786108</v>
      </c>
      <c r="I28" s="7">
        <v>10.068497836786108</v>
      </c>
      <c r="J28" s="7">
        <v>143.8356833826588</v>
      </c>
      <c r="K28" s="7">
        <v>284.79465309766391</v>
      </c>
      <c r="L28" s="7">
        <v>2.8767136676531737</v>
      </c>
      <c r="M28" s="7">
        <v>847.1921751238491</v>
      </c>
      <c r="N28" s="7">
        <v>4.3150705014797603</v>
      </c>
    </row>
    <row r="29" spans="1:14" x14ac:dyDescent="0.2">
      <c r="A29" s="126" t="s">
        <v>522</v>
      </c>
      <c r="B29" s="5">
        <v>4621.4405070848616</v>
      </c>
      <c r="C29" s="5">
        <v>306.37000560506232</v>
      </c>
      <c r="D29" s="5">
        <v>730.6852715838977</v>
      </c>
      <c r="E29" s="5">
        <v>1.4383568338265869</v>
      </c>
      <c r="F29" s="5">
        <v>542.26052635261829</v>
      </c>
      <c r="G29" s="5">
        <v>40.273991347144424</v>
      </c>
      <c r="H29" s="5">
        <v>394.1097724684825</v>
      </c>
      <c r="I29" s="5">
        <v>802.60311327522572</v>
      </c>
      <c r="J29" s="5">
        <v>264.65765742409206</v>
      </c>
      <c r="K29" s="5">
        <v>641.50714788665096</v>
      </c>
      <c r="L29" s="5">
        <v>2.8767136676531737</v>
      </c>
      <c r="M29" s="5">
        <v>870.20588446507406</v>
      </c>
      <c r="N29" s="5">
        <v>24.452066175051968</v>
      </c>
    </row>
    <row r="30" spans="1:14" x14ac:dyDescent="0.2">
      <c r="A30" s="125" t="s">
        <v>522</v>
      </c>
      <c r="B30" s="7">
        <v>4621.4405070848616</v>
      </c>
      <c r="C30" s="7">
        <v>306.37000560506232</v>
      </c>
      <c r="D30" s="7">
        <v>730.6852715838977</v>
      </c>
      <c r="E30" s="7">
        <v>1.4383568338265869</v>
      </c>
      <c r="F30" s="7">
        <v>542.26052635261829</v>
      </c>
      <c r="G30" s="8">
        <v>40.273991347144424</v>
      </c>
      <c r="H30" s="8">
        <v>394.1097724684825</v>
      </c>
      <c r="I30" s="7">
        <v>802.60311327522572</v>
      </c>
      <c r="J30" s="8">
        <v>264.65765742409206</v>
      </c>
      <c r="K30" s="7">
        <v>641.50714788665096</v>
      </c>
      <c r="L30" s="8">
        <v>2.8767136676531737</v>
      </c>
      <c r="M30" s="7">
        <v>870.20588446507406</v>
      </c>
      <c r="N30" s="7">
        <v>24.452066175051968</v>
      </c>
    </row>
    <row r="31" spans="1:14" x14ac:dyDescent="0.2">
      <c r="A31" s="126" t="s">
        <v>523</v>
      </c>
      <c r="B31" s="5">
        <v>3961.2347203585846</v>
      </c>
      <c r="C31" s="5">
        <v>197.05488623424259</v>
      </c>
      <c r="D31" s="5">
        <v>81.986339528115494</v>
      </c>
      <c r="E31" s="6">
        <v>0</v>
      </c>
      <c r="F31" s="5">
        <v>70.479484857502783</v>
      </c>
      <c r="G31" s="5">
        <v>14.383568338265869</v>
      </c>
      <c r="H31" s="6">
        <v>358.15085162281849</v>
      </c>
      <c r="I31" s="6">
        <v>2068.3571270426814</v>
      </c>
      <c r="J31" s="5">
        <v>89.178123697248438</v>
      </c>
      <c r="K31" s="5">
        <v>165.41103589005763</v>
      </c>
      <c r="L31" s="5">
        <v>20.136995673572212</v>
      </c>
      <c r="M31" s="6">
        <v>878.83602546803343</v>
      </c>
      <c r="N31" s="5">
        <v>17.260282005919041</v>
      </c>
    </row>
    <row r="32" spans="1:14" x14ac:dyDescent="0.2">
      <c r="A32" s="125" t="s">
        <v>523</v>
      </c>
      <c r="B32" s="7">
        <v>2678.2204245851913</v>
      </c>
      <c r="C32" s="7">
        <v>142.39732654883221</v>
      </c>
      <c r="D32" s="7">
        <v>33.08220717801148</v>
      </c>
      <c r="E32" s="8">
        <v>0</v>
      </c>
      <c r="F32" s="7">
        <v>50.342489183930546</v>
      </c>
      <c r="G32" s="7">
        <v>14.383568338265869</v>
      </c>
      <c r="H32" s="8">
        <v>313.56178977419512</v>
      </c>
      <c r="I32" s="8">
        <v>1116.1649030494232</v>
      </c>
      <c r="J32" s="7">
        <v>89.178123697248438</v>
      </c>
      <c r="K32" s="8">
        <v>162.53432222240446</v>
      </c>
      <c r="L32" s="7">
        <v>20.136995673572212</v>
      </c>
      <c r="M32" s="8">
        <v>719.17841691328522</v>
      </c>
      <c r="N32" s="7">
        <v>17.260282005919041</v>
      </c>
    </row>
    <row r="33" spans="1:14" x14ac:dyDescent="0.2">
      <c r="A33" s="414" t="s">
        <v>538</v>
      </c>
      <c r="B33" s="7">
        <v>1283.0142957733174</v>
      </c>
      <c r="C33" s="7">
        <v>54.657559685410313</v>
      </c>
      <c r="D33" s="7">
        <v>48.904132350103957</v>
      </c>
      <c r="E33" s="8">
        <v>0</v>
      </c>
      <c r="F33" s="7">
        <v>20.136995673572212</v>
      </c>
      <c r="G33" s="8">
        <v>0</v>
      </c>
      <c r="H33" s="8">
        <v>44.589061848624191</v>
      </c>
      <c r="I33" s="8">
        <v>952.19222399318801</v>
      </c>
      <c r="J33" s="181">
        <v>0</v>
      </c>
      <c r="K33" s="7">
        <v>2.8767136676531737</v>
      </c>
      <c r="L33" s="8">
        <v>0</v>
      </c>
      <c r="M33" s="7">
        <v>159.65760855475128</v>
      </c>
      <c r="N33" s="8">
        <v>0</v>
      </c>
    </row>
    <row r="34" spans="1:14" x14ac:dyDescent="0.2">
      <c r="A34" s="126" t="s">
        <v>524</v>
      </c>
      <c r="B34" s="5">
        <v>2334.4531413006162</v>
      </c>
      <c r="C34" s="5">
        <v>67.602771189849605</v>
      </c>
      <c r="D34" s="5">
        <v>54.657559685410313</v>
      </c>
      <c r="E34" s="6">
        <v>0</v>
      </c>
      <c r="F34" s="6">
        <v>0</v>
      </c>
      <c r="G34" s="6">
        <v>0</v>
      </c>
      <c r="H34" s="5">
        <v>81.986339528115494</v>
      </c>
      <c r="I34" s="5">
        <v>379.7262041302169</v>
      </c>
      <c r="J34" s="6">
        <v>10.068497836786108</v>
      </c>
      <c r="K34" s="5">
        <v>463.1509004921574</v>
      </c>
      <c r="L34" s="6">
        <v>5.7534273353063474</v>
      </c>
      <c r="M34" s="5">
        <v>1153.5621807289167</v>
      </c>
      <c r="N34" s="6">
        <v>117.94526037378021</v>
      </c>
    </row>
    <row r="35" spans="1:14" x14ac:dyDescent="0.2">
      <c r="A35" s="125" t="s">
        <v>524</v>
      </c>
      <c r="B35" s="7">
        <v>2334.4531413006162</v>
      </c>
      <c r="C35" s="7">
        <v>67.602771189849605</v>
      </c>
      <c r="D35" s="7">
        <v>54.657559685410313</v>
      </c>
      <c r="E35" s="8">
        <v>0</v>
      </c>
      <c r="F35" s="8">
        <v>0</v>
      </c>
      <c r="G35" s="8">
        <v>0</v>
      </c>
      <c r="H35" s="7">
        <v>81.986339528115494</v>
      </c>
      <c r="I35" s="7">
        <v>379.7262041302169</v>
      </c>
      <c r="J35" s="8">
        <v>10.068497836786108</v>
      </c>
      <c r="K35" s="7">
        <v>463.1509004921574</v>
      </c>
      <c r="L35" s="8">
        <v>5.7534273353063474</v>
      </c>
      <c r="M35" s="7">
        <v>1153.5621807289167</v>
      </c>
      <c r="N35" s="8">
        <v>117.94526037378021</v>
      </c>
    </row>
    <row r="36" spans="1:14" x14ac:dyDescent="0.2">
      <c r="A36" s="126" t="s">
        <v>525</v>
      </c>
      <c r="B36" s="7">
        <v>4598.4267977436421</v>
      </c>
      <c r="C36" s="7">
        <v>153.90418121944492</v>
      </c>
      <c r="D36" s="7">
        <v>169.7261063915374</v>
      </c>
      <c r="E36" s="8">
        <v>558.08245152471045</v>
      </c>
      <c r="F36" s="7">
        <v>279.04122576235767</v>
      </c>
      <c r="G36" s="7">
        <v>4.3150705014797603</v>
      </c>
      <c r="H36" s="8">
        <v>881.71273913568655</v>
      </c>
      <c r="I36" s="7">
        <v>1248.4937317614772</v>
      </c>
      <c r="J36" s="8">
        <v>284.79465309766391</v>
      </c>
      <c r="K36" s="8">
        <v>38.835634513317835</v>
      </c>
      <c r="L36" s="8">
        <v>10.068497836786108</v>
      </c>
      <c r="M36" s="7">
        <v>952.19222399318801</v>
      </c>
      <c r="N36" s="7">
        <v>17.260282005919041</v>
      </c>
    </row>
    <row r="37" spans="1:14" x14ac:dyDescent="0.2">
      <c r="A37" s="125" t="s">
        <v>525</v>
      </c>
      <c r="B37" s="7">
        <v>4598.4267977436421</v>
      </c>
      <c r="C37" s="7">
        <v>153.90418121944492</v>
      </c>
      <c r="D37" s="7">
        <v>169.7261063915374</v>
      </c>
      <c r="E37" s="8">
        <v>558.08245152471045</v>
      </c>
      <c r="F37" s="7">
        <v>279.04122576235767</v>
      </c>
      <c r="G37" s="7">
        <v>4.3150705014797603</v>
      </c>
      <c r="H37" s="8">
        <v>881.71273913568655</v>
      </c>
      <c r="I37" s="7">
        <v>1248.4937317614772</v>
      </c>
      <c r="J37" s="8">
        <v>284.79465309766391</v>
      </c>
      <c r="K37" s="8">
        <v>38.835634513317835</v>
      </c>
      <c r="L37" s="8">
        <v>10.068497836786108</v>
      </c>
      <c r="M37" s="7">
        <v>952.19222399318801</v>
      </c>
      <c r="N37" s="7">
        <v>17.260282005919041</v>
      </c>
    </row>
    <row r="38" spans="1:14" x14ac:dyDescent="0.2">
      <c r="A38" s="126" t="s">
        <v>526</v>
      </c>
      <c r="B38" s="5">
        <v>4599.8651545774683</v>
      </c>
      <c r="C38" s="5">
        <v>44.589061848624191</v>
      </c>
      <c r="D38" s="5">
        <v>10.068497836786108</v>
      </c>
      <c r="E38" s="6">
        <v>1.4383568338265869</v>
      </c>
      <c r="F38" s="5">
        <v>312.12343294036856</v>
      </c>
      <c r="G38" s="5">
        <v>8.6301410029595207</v>
      </c>
      <c r="H38" s="5">
        <v>431.50705014797308</v>
      </c>
      <c r="I38" s="5">
        <v>535.06874218348548</v>
      </c>
      <c r="J38" s="5">
        <v>133.76718554587268</v>
      </c>
      <c r="K38" s="5">
        <v>1379.3842036397045</v>
      </c>
      <c r="L38" s="6">
        <v>8.6301410029595207</v>
      </c>
      <c r="M38" s="5">
        <v>1671.3706409065194</v>
      </c>
      <c r="N38" s="5">
        <v>63.287700688369846</v>
      </c>
    </row>
    <row r="39" spans="1:14" x14ac:dyDescent="0.2">
      <c r="A39" s="125" t="s">
        <v>527</v>
      </c>
      <c r="B39" s="7">
        <v>1766.3021919390799</v>
      </c>
      <c r="C39" s="7">
        <v>33.08220717801148</v>
      </c>
      <c r="D39" s="7">
        <v>4.3150705014797603</v>
      </c>
      <c r="E39" s="8">
        <v>0</v>
      </c>
      <c r="F39" s="8">
        <v>0</v>
      </c>
      <c r="G39" s="7">
        <v>4.3150705014797603</v>
      </c>
      <c r="H39" s="7">
        <v>5.7534273353063474</v>
      </c>
      <c r="I39" s="7">
        <v>28.767136676531724</v>
      </c>
      <c r="J39" s="7">
        <v>31.643850344184894</v>
      </c>
      <c r="K39" s="7">
        <v>999.6579995094645</v>
      </c>
      <c r="L39" s="8">
        <v>4.3150705014797603</v>
      </c>
      <c r="M39" s="7">
        <v>648.69893205578376</v>
      </c>
      <c r="N39" s="7">
        <v>5.7534273353063474</v>
      </c>
    </row>
    <row r="40" spans="1:14" x14ac:dyDescent="0.2">
      <c r="A40" s="125" t="s">
        <v>528</v>
      </c>
      <c r="B40" s="7">
        <v>2833.5629626384721</v>
      </c>
      <c r="C40" s="7">
        <v>11.506854670612695</v>
      </c>
      <c r="D40" s="7">
        <v>5.7534273353063474</v>
      </c>
      <c r="E40" s="8">
        <v>1.4383568338265869</v>
      </c>
      <c r="F40" s="7">
        <v>312.12343294036856</v>
      </c>
      <c r="G40" s="8">
        <v>4.3150705014797603</v>
      </c>
      <c r="H40" s="8">
        <v>425.75362281266683</v>
      </c>
      <c r="I40" s="7">
        <v>506.30160550695422</v>
      </c>
      <c r="J40" s="7">
        <v>102.12333520168774</v>
      </c>
      <c r="K40" s="7">
        <v>379.7262041302169</v>
      </c>
      <c r="L40" s="8">
        <v>4.3150705014797603</v>
      </c>
      <c r="M40" s="7">
        <v>1022.6717088506895</v>
      </c>
      <c r="N40" s="7">
        <v>57.53427335306349</v>
      </c>
    </row>
    <row r="41" spans="1:14" x14ac:dyDescent="0.2">
      <c r="A41" s="126" t="s">
        <v>529</v>
      </c>
      <c r="B41" s="5">
        <v>3004.7274258638463</v>
      </c>
      <c r="C41" s="5">
        <v>388.35634513317626</v>
      </c>
      <c r="D41" s="6">
        <v>130.8904718782195</v>
      </c>
      <c r="E41" s="6">
        <v>129.45211504439291</v>
      </c>
      <c r="F41" s="5">
        <v>343.76728328455289</v>
      </c>
      <c r="G41" s="5">
        <v>84.863053195768671</v>
      </c>
      <c r="H41" s="6">
        <v>103.56169203551433</v>
      </c>
      <c r="I41" s="5">
        <v>335.13714228159353</v>
      </c>
      <c r="J41" s="6">
        <v>112.19183303847386</v>
      </c>
      <c r="K41" s="6">
        <v>264.65765742409206</v>
      </c>
      <c r="L41" s="6">
        <v>5.7534273353063474</v>
      </c>
      <c r="M41" s="5">
        <v>1031.3018498536494</v>
      </c>
      <c r="N41" s="5">
        <v>74.794555358982549</v>
      </c>
    </row>
    <row r="42" spans="1:14" x14ac:dyDescent="0.2">
      <c r="A42" s="125" t="s">
        <v>529</v>
      </c>
      <c r="B42" s="7">
        <v>3004.7274258638463</v>
      </c>
      <c r="C42" s="7">
        <v>388.35634513317626</v>
      </c>
      <c r="D42" s="7">
        <v>130.8904718782195</v>
      </c>
      <c r="E42" s="8">
        <v>129.45211504439291</v>
      </c>
      <c r="F42" s="7">
        <v>343.76728328455289</v>
      </c>
      <c r="G42" s="8">
        <v>84.863053195768671</v>
      </c>
      <c r="H42" s="8">
        <v>103.56169203551433</v>
      </c>
      <c r="I42" s="8">
        <v>335.13714228159353</v>
      </c>
      <c r="J42" s="7">
        <v>112.19183303847386</v>
      </c>
      <c r="K42" s="7">
        <v>264.65765742409206</v>
      </c>
      <c r="L42" s="7">
        <v>5.7534273353063474</v>
      </c>
      <c r="M42" s="7">
        <v>1031.3018498536494</v>
      </c>
      <c r="N42" s="7">
        <v>74.794555358982549</v>
      </c>
    </row>
  </sheetData>
  <mergeCells count="4">
    <mergeCell ref="A1:N1"/>
    <mergeCell ref="A2:A3"/>
    <mergeCell ref="B2:B3"/>
    <mergeCell ref="C2:N2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E42"/>
  <sheetViews>
    <sheetView topLeftCell="A7" zoomScale="120" zoomScaleNormal="120" workbookViewId="0">
      <selection activeCell="H6" sqref="H6"/>
    </sheetView>
  </sheetViews>
  <sheetFormatPr defaultRowHeight="12" x14ac:dyDescent="0.2"/>
  <cols>
    <col min="1" max="1" width="15.85546875" style="92" customWidth="1"/>
    <col min="2" max="16384" width="9.140625" style="92"/>
  </cols>
  <sheetData>
    <row r="1" spans="1:5" ht="37.5" customHeight="1" x14ac:dyDescent="0.2">
      <c r="A1" s="602" t="s">
        <v>500</v>
      </c>
      <c r="B1" s="602"/>
      <c r="C1" s="602"/>
      <c r="D1" s="602"/>
      <c r="E1" s="602"/>
    </row>
    <row r="2" spans="1:5" ht="25.5" customHeight="1" x14ac:dyDescent="0.2">
      <c r="A2" s="853" t="s">
        <v>460</v>
      </c>
      <c r="B2" s="603" t="s">
        <v>48</v>
      </c>
      <c r="C2" s="603" t="s">
        <v>566</v>
      </c>
      <c r="D2" s="603"/>
      <c r="E2" s="603"/>
    </row>
    <row r="3" spans="1:5" ht="21" customHeight="1" x14ac:dyDescent="0.2">
      <c r="A3" s="706"/>
      <c r="B3" s="604"/>
      <c r="C3" s="852" t="s">
        <v>111</v>
      </c>
      <c r="D3" s="852" t="s">
        <v>112</v>
      </c>
      <c r="E3" s="852" t="s">
        <v>113</v>
      </c>
    </row>
    <row r="4" spans="1:5" x14ac:dyDescent="0.2">
      <c r="A4" s="197" t="s">
        <v>507</v>
      </c>
      <c r="B4" s="198">
        <v>172899.12156666548</v>
      </c>
      <c r="C4" s="799">
        <v>63735.02966363162</v>
      </c>
      <c r="D4" s="799">
        <v>109093.6124182554</v>
      </c>
      <c r="E4" s="198">
        <v>70.479484857502783</v>
      </c>
    </row>
    <row r="5" spans="1:5" x14ac:dyDescent="0.2">
      <c r="A5" s="200"/>
      <c r="B5" s="5"/>
      <c r="C5" s="224"/>
      <c r="D5" s="224"/>
      <c r="E5" s="5"/>
    </row>
    <row r="6" spans="1:5" x14ac:dyDescent="0.2">
      <c r="A6" s="204" t="s">
        <v>12</v>
      </c>
      <c r="B6" s="205"/>
      <c r="C6" s="824"/>
      <c r="D6" s="824"/>
      <c r="E6" s="205"/>
    </row>
    <row r="7" spans="1:5" x14ac:dyDescent="0.2">
      <c r="A7" s="184" t="s">
        <v>4</v>
      </c>
      <c r="B7" s="7">
        <v>128098.62126356519</v>
      </c>
      <c r="C7" s="32">
        <v>36652.20883956911</v>
      </c>
      <c r="D7" s="32">
        <v>91380.248009719115</v>
      </c>
      <c r="E7" s="7">
        <v>66.164414356023016</v>
      </c>
    </row>
    <row r="8" spans="1:5" ht="13.5" customHeight="1" x14ac:dyDescent="0.2">
      <c r="A8" s="184" t="s">
        <v>5</v>
      </c>
      <c r="B8" s="7">
        <v>44800.500303179186</v>
      </c>
      <c r="C8" s="32">
        <v>27082.820824127048</v>
      </c>
      <c r="D8" s="32">
        <v>17713.36440857713</v>
      </c>
      <c r="E8" s="7">
        <v>4.3150705014797603</v>
      </c>
    </row>
    <row r="9" spans="1:5" x14ac:dyDescent="0.2">
      <c r="A9" s="204" t="s">
        <v>473</v>
      </c>
      <c r="B9" s="205"/>
      <c r="C9" s="824"/>
      <c r="D9" s="824"/>
      <c r="E9" s="205"/>
    </row>
    <row r="10" spans="1:5" x14ac:dyDescent="0.2">
      <c r="A10" s="126" t="s">
        <v>508</v>
      </c>
      <c r="B10" s="5">
        <v>58672.013608572932</v>
      </c>
      <c r="C10" s="224">
        <v>13401.170620763398</v>
      </c>
      <c r="D10" s="224">
        <v>45230.568996492409</v>
      </c>
      <c r="E10" s="171">
        <v>40.273991347144424</v>
      </c>
    </row>
    <row r="11" spans="1:5" x14ac:dyDescent="0.2">
      <c r="A11" s="125" t="s">
        <v>508</v>
      </c>
      <c r="B11" s="7">
        <v>57548.656921356785</v>
      </c>
      <c r="C11" s="32">
        <v>12661.855208176254</v>
      </c>
      <c r="D11" s="32">
        <v>44846.527721861537</v>
      </c>
      <c r="E11" s="170">
        <v>40.273991347144424</v>
      </c>
    </row>
    <row r="12" spans="1:5" x14ac:dyDescent="0.2">
      <c r="A12" s="125" t="s">
        <v>509</v>
      </c>
      <c r="B12" s="7">
        <v>1123.3566872185565</v>
      </c>
      <c r="C12" s="32">
        <v>739.31541258685706</v>
      </c>
      <c r="D12" s="32">
        <v>384.04127463169658</v>
      </c>
      <c r="E12" s="170">
        <v>0</v>
      </c>
    </row>
    <row r="13" spans="1:5" x14ac:dyDescent="0.2">
      <c r="A13" s="126" t="s">
        <v>510</v>
      </c>
      <c r="B13" s="5">
        <v>52839.476647418676</v>
      </c>
      <c r="C13" s="224">
        <v>19508.433737193387</v>
      </c>
      <c r="D13" s="224">
        <v>33309.467557763317</v>
      </c>
      <c r="E13" s="171">
        <v>21.575352507398797</v>
      </c>
    </row>
    <row r="14" spans="1:5" x14ac:dyDescent="0.2">
      <c r="A14" s="125" t="s">
        <v>510</v>
      </c>
      <c r="B14" s="7">
        <v>49880.776640243756</v>
      </c>
      <c r="C14" s="32">
        <v>17350.898486452694</v>
      </c>
      <c r="D14" s="32">
        <v>32511.179514990632</v>
      </c>
      <c r="E14" s="170">
        <v>18.698638839745627</v>
      </c>
    </row>
    <row r="15" spans="1:5" x14ac:dyDescent="0.2">
      <c r="A15" s="125" t="s">
        <v>511</v>
      </c>
      <c r="B15" s="7">
        <v>504.86324867312766</v>
      </c>
      <c r="C15" s="32">
        <v>447.32897532006524</v>
      </c>
      <c r="D15" s="32">
        <v>57.53427335306349</v>
      </c>
      <c r="E15" s="170">
        <v>0</v>
      </c>
    </row>
    <row r="16" spans="1:5" x14ac:dyDescent="0.2">
      <c r="A16" s="125" t="s">
        <v>512</v>
      </c>
      <c r="B16" s="7">
        <v>1508.8363186841052</v>
      </c>
      <c r="C16" s="32">
        <v>962.26072182997393</v>
      </c>
      <c r="D16" s="32">
        <v>546.57559685409797</v>
      </c>
      <c r="E16" s="170">
        <v>0</v>
      </c>
    </row>
    <row r="17" spans="1:5" x14ac:dyDescent="0.2">
      <c r="A17" s="125" t="s">
        <v>513</v>
      </c>
      <c r="B17" s="7">
        <v>945.00043982405521</v>
      </c>
      <c r="C17" s="32">
        <v>747.94555358981643</v>
      </c>
      <c r="D17" s="32">
        <v>194.17817256658941</v>
      </c>
      <c r="E17" s="170">
        <v>2.8767136676531737</v>
      </c>
    </row>
    <row r="18" spans="1:5" x14ac:dyDescent="0.2">
      <c r="A18" s="126" t="s">
        <v>514</v>
      </c>
      <c r="B18" s="5">
        <v>12893.430658422421</v>
      </c>
      <c r="C18" s="224">
        <v>2788.9739007898452</v>
      </c>
      <c r="D18" s="224">
        <v>10097.264973462483</v>
      </c>
      <c r="E18" s="171">
        <v>7.1917841691329345</v>
      </c>
    </row>
    <row r="19" spans="1:5" x14ac:dyDescent="0.2">
      <c r="A19" s="125" t="s">
        <v>514</v>
      </c>
      <c r="B19" s="7">
        <v>11557.197159797019</v>
      </c>
      <c r="C19" s="32">
        <v>2243.8366607695357</v>
      </c>
      <c r="D19" s="32">
        <v>9309.0454285252163</v>
      </c>
      <c r="E19" s="170">
        <v>4.3150705014797603</v>
      </c>
    </row>
    <row r="20" spans="1:5" x14ac:dyDescent="0.2">
      <c r="A20" s="125" t="s">
        <v>515</v>
      </c>
      <c r="B20" s="7">
        <v>1336.2334986249043</v>
      </c>
      <c r="C20" s="32">
        <v>545.13724002027141</v>
      </c>
      <c r="D20" s="32">
        <v>788.21954493696012</v>
      </c>
      <c r="E20" s="170">
        <v>2.8767136676531737</v>
      </c>
    </row>
    <row r="21" spans="1:5" x14ac:dyDescent="0.2">
      <c r="A21" s="126" t="s">
        <v>516</v>
      </c>
      <c r="B21" s="5">
        <v>9858.4977390471795</v>
      </c>
      <c r="C21" s="224">
        <v>6564.6605895840839</v>
      </c>
      <c r="D21" s="224">
        <v>3293.8371494630078</v>
      </c>
      <c r="E21" s="171">
        <v>0</v>
      </c>
    </row>
    <row r="22" spans="1:5" x14ac:dyDescent="0.2">
      <c r="A22" s="125" t="s">
        <v>516</v>
      </c>
      <c r="B22" s="7">
        <v>5346.3723513332761</v>
      </c>
      <c r="C22" s="32">
        <v>3731.0976269463167</v>
      </c>
      <c r="D22" s="32">
        <v>1615.2747243872791</v>
      </c>
      <c r="E22" s="170">
        <v>0</v>
      </c>
    </row>
    <row r="23" spans="1:5" x14ac:dyDescent="0.2">
      <c r="A23" s="125" t="s">
        <v>517</v>
      </c>
      <c r="B23" s="7">
        <v>2068.3571270426814</v>
      </c>
      <c r="C23" s="32">
        <v>1700.1377775830529</v>
      </c>
      <c r="D23" s="32">
        <v>368.21934945960442</v>
      </c>
      <c r="E23" s="170">
        <v>0</v>
      </c>
    </row>
    <row r="24" spans="1:5" x14ac:dyDescent="0.2">
      <c r="A24" s="182" t="s">
        <v>518</v>
      </c>
      <c r="B24" s="7">
        <v>2443.7682606714434</v>
      </c>
      <c r="C24" s="32">
        <v>1133.4251850553433</v>
      </c>
      <c r="D24" s="32">
        <v>1310.3430756160242</v>
      </c>
      <c r="E24" s="170">
        <v>0</v>
      </c>
    </row>
    <row r="25" spans="1:5" x14ac:dyDescent="0.2">
      <c r="A25" s="126" t="s">
        <v>519</v>
      </c>
      <c r="B25" s="5">
        <v>15515.555166489277</v>
      </c>
      <c r="C25" s="224">
        <v>8323.770997353633</v>
      </c>
      <c r="D25" s="224">
        <v>7191.7841691323156</v>
      </c>
      <c r="E25" s="171">
        <v>0</v>
      </c>
    </row>
    <row r="26" spans="1:5" x14ac:dyDescent="0.2">
      <c r="A26" s="125" t="s">
        <v>519</v>
      </c>
      <c r="B26" s="7">
        <v>13336.444563241177</v>
      </c>
      <c r="C26" s="32">
        <v>7158.7019619543125</v>
      </c>
      <c r="D26" s="32">
        <v>6177.7426012848309</v>
      </c>
      <c r="E26" s="170">
        <v>0</v>
      </c>
    </row>
    <row r="27" spans="1:5" x14ac:dyDescent="0.2">
      <c r="A27" s="125" t="s">
        <v>520</v>
      </c>
      <c r="B27" s="7">
        <v>850.06888879150222</v>
      </c>
      <c r="C27" s="32">
        <v>504.86324867312766</v>
      </c>
      <c r="D27" s="32">
        <v>345.20564011837945</v>
      </c>
      <c r="E27" s="170">
        <v>0</v>
      </c>
    </row>
    <row r="28" spans="1:5" x14ac:dyDescent="0.2">
      <c r="A28" s="125" t="s">
        <v>521</v>
      </c>
      <c r="B28" s="7">
        <v>1329.0417144557709</v>
      </c>
      <c r="C28" s="32">
        <v>660.20578672639624</v>
      </c>
      <c r="D28" s="32">
        <v>668.8359277293556</v>
      </c>
      <c r="E28" s="170">
        <v>0</v>
      </c>
    </row>
    <row r="29" spans="1:5" x14ac:dyDescent="0.2">
      <c r="A29" s="126" t="s">
        <v>522</v>
      </c>
      <c r="B29" s="5">
        <v>4621.4405070848616</v>
      </c>
      <c r="C29" s="224">
        <v>1890.0008796481739</v>
      </c>
      <c r="D29" s="224">
        <v>2731.4396274367782</v>
      </c>
      <c r="E29" s="171">
        <v>0</v>
      </c>
    </row>
    <row r="30" spans="1:5" x14ac:dyDescent="0.2">
      <c r="A30" s="125" t="s">
        <v>522</v>
      </c>
      <c r="B30" s="7">
        <v>4621.4405070848616</v>
      </c>
      <c r="C30" s="32">
        <v>1890.0008796481739</v>
      </c>
      <c r="D30" s="32">
        <v>2731.4396274367782</v>
      </c>
      <c r="E30" s="170">
        <v>0</v>
      </c>
    </row>
    <row r="31" spans="1:5" x14ac:dyDescent="0.2">
      <c r="A31" s="126" t="s">
        <v>523</v>
      </c>
      <c r="B31" s="5">
        <v>3961.2347203585846</v>
      </c>
      <c r="C31" s="224">
        <v>3521.0975292076223</v>
      </c>
      <c r="D31" s="224">
        <v>440.13719115093244</v>
      </c>
      <c r="E31" s="171">
        <v>0</v>
      </c>
    </row>
    <row r="32" spans="1:5" x14ac:dyDescent="0.2">
      <c r="A32" s="125" t="s">
        <v>523</v>
      </c>
      <c r="B32" s="7">
        <v>2678.2204245851913</v>
      </c>
      <c r="C32" s="32">
        <v>2337.3298549682695</v>
      </c>
      <c r="D32" s="32">
        <v>340.89056961689977</v>
      </c>
      <c r="E32" s="170">
        <v>0</v>
      </c>
    </row>
    <row r="33" spans="1:5" x14ac:dyDescent="0.2">
      <c r="A33" s="125" t="s">
        <v>538</v>
      </c>
      <c r="B33" s="7">
        <v>1283.0142957733174</v>
      </c>
      <c r="C33" s="32">
        <v>1183.7676742392769</v>
      </c>
      <c r="D33" s="32">
        <v>99.24662153403456</v>
      </c>
      <c r="E33" s="170">
        <v>0</v>
      </c>
    </row>
    <row r="34" spans="1:5" x14ac:dyDescent="0.2">
      <c r="A34" s="124" t="s">
        <v>524</v>
      </c>
      <c r="B34" s="5">
        <v>2334.4531413006162</v>
      </c>
      <c r="C34" s="224">
        <v>1329.0417144557709</v>
      </c>
      <c r="D34" s="224">
        <v>1005.4114268447707</v>
      </c>
      <c r="E34" s="171">
        <v>0</v>
      </c>
    </row>
    <row r="35" spans="1:5" x14ac:dyDescent="0.2">
      <c r="A35" s="125" t="s">
        <v>524</v>
      </c>
      <c r="B35" s="7">
        <v>2334.4531413006162</v>
      </c>
      <c r="C35" s="32">
        <v>1329.0417144557709</v>
      </c>
      <c r="D35" s="32">
        <v>1005.4114268447707</v>
      </c>
      <c r="E35" s="170">
        <v>0</v>
      </c>
    </row>
    <row r="36" spans="1:5" x14ac:dyDescent="0.2">
      <c r="A36" s="126" t="s">
        <v>525</v>
      </c>
      <c r="B36" s="5">
        <v>4598.4267977436421</v>
      </c>
      <c r="C36" s="224">
        <v>2124.4530435619217</v>
      </c>
      <c r="D36" s="224">
        <v>2472.5353973479769</v>
      </c>
      <c r="E36" s="171">
        <v>1.4383568338265869</v>
      </c>
    </row>
    <row r="37" spans="1:5" x14ac:dyDescent="0.2">
      <c r="A37" s="125" t="s">
        <v>525</v>
      </c>
      <c r="B37" s="7">
        <v>4598.4267977436421</v>
      </c>
      <c r="C37" s="32">
        <v>2124.4530435619217</v>
      </c>
      <c r="D37" s="32">
        <v>2472.5353973479769</v>
      </c>
      <c r="E37" s="170">
        <v>1.4383568338265869</v>
      </c>
    </row>
    <row r="38" spans="1:5" x14ac:dyDescent="0.2">
      <c r="A38" s="126" t="s">
        <v>526</v>
      </c>
      <c r="B38" s="5">
        <v>4599.8651545774683</v>
      </c>
      <c r="C38" s="224">
        <v>2783.2204734545385</v>
      </c>
      <c r="D38" s="224">
        <v>1816.6446811230135</v>
      </c>
      <c r="E38" s="171">
        <v>0</v>
      </c>
    </row>
    <row r="39" spans="1:5" x14ac:dyDescent="0.2">
      <c r="A39" s="125" t="s">
        <v>527</v>
      </c>
      <c r="B39" s="7">
        <v>1766.3021919390799</v>
      </c>
      <c r="C39" s="32">
        <v>947.87715349170833</v>
      </c>
      <c r="D39" s="32">
        <v>818.42503844731789</v>
      </c>
      <c r="E39" s="170">
        <v>0</v>
      </c>
    </row>
    <row r="40" spans="1:5" x14ac:dyDescent="0.2">
      <c r="A40" s="125" t="s">
        <v>528</v>
      </c>
      <c r="B40" s="7">
        <v>2833.5629626384721</v>
      </c>
      <c r="C40" s="32">
        <v>1835.3433199627602</v>
      </c>
      <c r="D40" s="32">
        <v>998.21964267563794</v>
      </c>
      <c r="E40" s="170">
        <v>0</v>
      </c>
    </row>
    <row r="41" spans="1:5" x14ac:dyDescent="0.2">
      <c r="A41" s="126" t="s">
        <v>529</v>
      </c>
      <c r="B41" s="5">
        <v>3004.7274258638463</v>
      </c>
      <c r="C41" s="224">
        <v>1500.2061776811452</v>
      </c>
      <c r="D41" s="224">
        <v>1504.5212481826252</v>
      </c>
      <c r="E41" s="171">
        <v>0</v>
      </c>
    </row>
    <row r="42" spans="1:5" x14ac:dyDescent="0.2">
      <c r="A42" s="125" t="s">
        <v>529</v>
      </c>
      <c r="B42" s="7">
        <v>3004.7274258638463</v>
      </c>
      <c r="C42" s="32">
        <v>1500.2061776811452</v>
      </c>
      <c r="D42" s="32">
        <v>1504.5212481826252</v>
      </c>
      <c r="E42" s="170">
        <v>0</v>
      </c>
    </row>
  </sheetData>
  <mergeCells count="4">
    <mergeCell ref="A1:E1"/>
    <mergeCell ref="A2:A3"/>
    <mergeCell ref="B2:B3"/>
    <mergeCell ref="C2:E2"/>
  </mergeCells>
  <pageMargins left="0.7" right="0.7" top="0.75" bottom="0.75" header="0.3" footer="0.3"/>
  <pageSetup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M42"/>
  <sheetViews>
    <sheetView zoomScale="120" zoomScaleNormal="120" workbookViewId="0">
      <selection activeCell="S12" sqref="S12"/>
    </sheetView>
  </sheetViews>
  <sheetFormatPr defaultRowHeight="12" x14ac:dyDescent="0.2"/>
  <cols>
    <col min="1" max="1" width="16.85546875" style="92" customWidth="1"/>
    <col min="2" max="16384" width="9.140625" style="92"/>
  </cols>
  <sheetData>
    <row r="1" spans="1:13" ht="12" customHeight="1" x14ac:dyDescent="0.2">
      <c r="A1" s="605" t="s">
        <v>331</v>
      </c>
      <c r="B1" s="605"/>
      <c r="C1" s="605"/>
      <c r="D1" s="605"/>
      <c r="E1" s="605"/>
      <c r="F1" s="605"/>
      <c r="G1" s="605"/>
      <c r="H1" s="605"/>
      <c r="I1" s="605"/>
      <c r="J1" s="605"/>
      <c r="K1" s="605"/>
      <c r="L1" s="605"/>
    </row>
    <row r="2" spans="1:13" ht="15" customHeight="1" x14ac:dyDescent="0.2">
      <c r="A2" s="853" t="s">
        <v>460</v>
      </c>
      <c r="B2" s="854" t="s">
        <v>48</v>
      </c>
      <c r="C2" s="854" t="s">
        <v>332</v>
      </c>
      <c r="D2" s="606" t="s">
        <v>333</v>
      </c>
      <c r="E2" s="606"/>
      <c r="F2" s="606"/>
      <c r="G2" s="606"/>
      <c r="H2" s="606"/>
      <c r="I2" s="606"/>
      <c r="J2" s="606"/>
      <c r="K2" s="606"/>
      <c r="L2" s="606"/>
    </row>
    <row r="3" spans="1:13" ht="70.5" customHeight="1" x14ac:dyDescent="0.2">
      <c r="A3" s="706"/>
      <c r="B3" s="855"/>
      <c r="C3" s="855"/>
      <c r="D3" s="856" t="s">
        <v>334</v>
      </c>
      <c r="E3" s="856" t="s">
        <v>335</v>
      </c>
      <c r="F3" s="856" t="s">
        <v>336</v>
      </c>
      <c r="G3" s="856" t="s">
        <v>337</v>
      </c>
      <c r="H3" s="856" t="s">
        <v>338</v>
      </c>
      <c r="I3" s="856" t="s">
        <v>339</v>
      </c>
      <c r="J3" s="856" t="s">
        <v>340</v>
      </c>
      <c r="K3" s="856" t="s">
        <v>341</v>
      </c>
      <c r="L3" s="856" t="s">
        <v>342</v>
      </c>
      <c r="M3" s="103"/>
    </row>
    <row r="4" spans="1:13" x14ac:dyDescent="0.2">
      <c r="A4" s="197" t="s">
        <v>507</v>
      </c>
      <c r="B4" s="198">
        <v>172899.12156666548</v>
      </c>
      <c r="C4" s="198">
        <v>63735.02966363162</v>
      </c>
      <c r="D4" s="198">
        <v>12499.320885953788</v>
      </c>
      <c r="E4" s="198">
        <v>210.00009773868189</v>
      </c>
      <c r="F4" s="198">
        <v>14653.979423026827</v>
      </c>
      <c r="G4" s="198">
        <v>496.23310767016829</v>
      </c>
      <c r="H4" s="198">
        <v>8683.3602058104152</v>
      </c>
      <c r="I4" s="198">
        <v>7682.2638494670564</v>
      </c>
      <c r="J4" s="198">
        <v>11774.389041704915</v>
      </c>
      <c r="K4" s="198">
        <v>1769.1789056067332</v>
      </c>
      <c r="L4" s="198">
        <v>5966.3041467123767</v>
      </c>
    </row>
    <row r="5" spans="1:13" x14ac:dyDescent="0.2">
      <c r="A5" s="200"/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3" x14ac:dyDescent="0.2">
      <c r="A6" s="201" t="s">
        <v>12</v>
      </c>
      <c r="B6" s="205"/>
      <c r="C6" s="205"/>
      <c r="D6" s="205"/>
      <c r="E6" s="205"/>
      <c r="F6" s="205"/>
      <c r="G6" s="205"/>
      <c r="H6" s="205"/>
      <c r="I6" s="205"/>
      <c r="J6" s="205"/>
      <c r="K6" s="205"/>
      <c r="L6" s="205"/>
    </row>
    <row r="7" spans="1:13" x14ac:dyDescent="0.2">
      <c r="A7" s="208" t="s">
        <v>4</v>
      </c>
      <c r="B7" s="170">
        <v>128098.62126356519</v>
      </c>
      <c r="C7" s="170">
        <v>36652.20883956911</v>
      </c>
      <c r="D7" s="170">
        <v>7233.4965173132759</v>
      </c>
      <c r="E7" s="170">
        <v>176.91789056067034</v>
      </c>
      <c r="F7" s="170">
        <v>8991.1685682494208</v>
      </c>
      <c r="G7" s="170">
        <v>432.94540698179964</v>
      </c>
      <c r="H7" s="170">
        <v>2148.9051097369752</v>
      </c>
      <c r="I7" s="170">
        <v>7414.7294783753796</v>
      </c>
      <c r="J7" s="170">
        <v>4417.1938366815384</v>
      </c>
      <c r="K7" s="170">
        <v>1331.9184281234243</v>
      </c>
      <c r="L7" s="170">
        <v>4504.9336035449378</v>
      </c>
    </row>
    <row r="8" spans="1:13" ht="15" customHeight="1" x14ac:dyDescent="0.2">
      <c r="A8" s="208" t="s">
        <v>5</v>
      </c>
      <c r="B8" s="170">
        <v>44800.500303179186</v>
      </c>
      <c r="C8" s="170">
        <v>27082.820824127048</v>
      </c>
      <c r="D8" s="170">
        <v>5265.8243686390078</v>
      </c>
      <c r="E8" s="170">
        <v>33.08220717801148</v>
      </c>
      <c r="F8" s="170">
        <v>5662.8108547750444</v>
      </c>
      <c r="G8" s="170">
        <v>63.287700688369846</v>
      </c>
      <c r="H8" s="170">
        <v>6534.4550960737333</v>
      </c>
      <c r="I8" s="170">
        <v>267.53437109174519</v>
      </c>
      <c r="J8" s="170">
        <v>7357.1952050223308</v>
      </c>
      <c r="K8" s="170">
        <v>437.26047748327932</v>
      </c>
      <c r="L8" s="170">
        <v>1461.370543167825</v>
      </c>
    </row>
    <row r="9" spans="1:13" s="95" customFormat="1" x14ac:dyDescent="0.2">
      <c r="A9" s="204" t="s">
        <v>473</v>
      </c>
      <c r="B9" s="857"/>
      <c r="C9" s="857"/>
      <c r="D9" s="857"/>
      <c r="E9" s="857"/>
      <c r="F9" s="857"/>
      <c r="G9" s="857"/>
      <c r="H9" s="857"/>
      <c r="I9" s="857"/>
      <c r="J9" s="857"/>
      <c r="K9" s="857"/>
      <c r="L9" s="857"/>
    </row>
    <row r="10" spans="1:13" x14ac:dyDescent="0.2">
      <c r="A10" s="126" t="s">
        <v>508</v>
      </c>
      <c r="B10" s="171">
        <v>58672.013608572932</v>
      </c>
      <c r="C10" s="171">
        <v>13401.170620763398</v>
      </c>
      <c r="D10" s="171">
        <v>1513.1513891855852</v>
      </c>
      <c r="E10" s="171">
        <v>47.465775516277368</v>
      </c>
      <c r="F10" s="171">
        <v>3951.1662225217979</v>
      </c>
      <c r="G10" s="171">
        <v>107.87676253699409</v>
      </c>
      <c r="H10" s="171">
        <v>1478.6308251737451</v>
      </c>
      <c r="I10" s="171">
        <v>300.61657826975608</v>
      </c>
      <c r="J10" s="171">
        <v>2980.2753596887928</v>
      </c>
      <c r="K10" s="171">
        <v>618.49343854542599</v>
      </c>
      <c r="L10" s="171">
        <v>2403.4942693242965</v>
      </c>
    </row>
    <row r="11" spans="1:13" s="95" customFormat="1" x14ac:dyDescent="0.2">
      <c r="A11" s="125" t="s">
        <v>508</v>
      </c>
      <c r="B11" s="170">
        <v>57548.656921356785</v>
      </c>
      <c r="C11" s="170">
        <v>12661.855208176254</v>
      </c>
      <c r="D11" s="170">
        <v>1367.8773489690911</v>
      </c>
      <c r="E11" s="170">
        <v>44.589061848624191</v>
      </c>
      <c r="F11" s="170">
        <v>3597.330441400436</v>
      </c>
      <c r="G11" s="170">
        <v>103.56169203551433</v>
      </c>
      <c r="H11" s="170">
        <v>1294.5211504439308</v>
      </c>
      <c r="I11" s="170">
        <v>291.98643726679671</v>
      </c>
      <c r="J11" s="170">
        <v>2950.0698661784327</v>
      </c>
      <c r="K11" s="170">
        <v>614.17836804394631</v>
      </c>
      <c r="L11" s="170">
        <v>2397.7408419889898</v>
      </c>
    </row>
    <row r="12" spans="1:13" x14ac:dyDescent="0.2">
      <c r="A12" s="125" t="s">
        <v>509</v>
      </c>
      <c r="B12" s="170">
        <v>1123.3566872185565</v>
      </c>
      <c r="C12" s="170">
        <v>739.31541258685706</v>
      </c>
      <c r="D12" s="170">
        <v>145.27404021648539</v>
      </c>
      <c r="E12" s="170">
        <v>2.8767136676531737</v>
      </c>
      <c r="F12" s="170">
        <v>353.83578112133881</v>
      </c>
      <c r="G12" s="170">
        <v>4.3150705014797603</v>
      </c>
      <c r="H12" s="170">
        <v>184.10967472980329</v>
      </c>
      <c r="I12" s="170">
        <v>8.6301410029595207</v>
      </c>
      <c r="J12" s="170">
        <v>30.205493510358309</v>
      </c>
      <c r="K12" s="170">
        <v>4.3150705014797603</v>
      </c>
      <c r="L12" s="170">
        <v>5.7534273353063474</v>
      </c>
    </row>
    <row r="13" spans="1:13" x14ac:dyDescent="0.2">
      <c r="A13" s="126" t="s">
        <v>510</v>
      </c>
      <c r="B13" s="171">
        <v>52839.476647418676</v>
      </c>
      <c r="C13" s="171">
        <v>19508.433737193387</v>
      </c>
      <c r="D13" s="171">
        <v>3854.7963146554107</v>
      </c>
      <c r="E13" s="171">
        <v>57.53427335306349</v>
      </c>
      <c r="F13" s="171">
        <v>4782.5364724733981</v>
      </c>
      <c r="G13" s="171">
        <v>215.75352507398824</v>
      </c>
      <c r="H13" s="171">
        <v>1668.493927238866</v>
      </c>
      <c r="I13" s="171">
        <v>4520.7555287170262</v>
      </c>
      <c r="J13" s="171">
        <v>2364.6586348109763</v>
      </c>
      <c r="K13" s="171">
        <v>509.17831917460734</v>
      </c>
      <c r="L13" s="171">
        <v>1534.7267416929853</v>
      </c>
    </row>
    <row r="14" spans="1:13" s="95" customFormat="1" x14ac:dyDescent="0.2">
      <c r="A14" s="125" t="s">
        <v>510</v>
      </c>
      <c r="B14" s="170">
        <v>49880.776640243756</v>
      </c>
      <c r="C14" s="170">
        <v>17350.898486452694</v>
      </c>
      <c r="D14" s="170">
        <v>3124.1110430714602</v>
      </c>
      <c r="E14" s="170">
        <v>48.904132350103957</v>
      </c>
      <c r="F14" s="170">
        <v>4604.1802250789469</v>
      </c>
      <c r="G14" s="170">
        <v>211.43845457250848</v>
      </c>
      <c r="H14" s="170">
        <v>945.00043982405521</v>
      </c>
      <c r="I14" s="170">
        <v>4477.6048237022396</v>
      </c>
      <c r="J14" s="170">
        <v>2013.6995673572678</v>
      </c>
      <c r="K14" s="170">
        <v>486.16460983338237</v>
      </c>
      <c r="L14" s="170">
        <v>1439.7951906604249</v>
      </c>
    </row>
    <row r="15" spans="1:13" x14ac:dyDescent="0.2">
      <c r="A15" s="125" t="s">
        <v>511</v>
      </c>
      <c r="B15" s="170">
        <v>504.86324867312766</v>
      </c>
      <c r="C15" s="170">
        <v>447.32897532006524</v>
      </c>
      <c r="D15" s="170">
        <v>14.383568338265869</v>
      </c>
      <c r="E15" s="170">
        <v>0</v>
      </c>
      <c r="F15" s="170">
        <v>38.835634513317835</v>
      </c>
      <c r="G15" s="170">
        <v>2.8767136676531737</v>
      </c>
      <c r="H15" s="170">
        <v>349.52071061985913</v>
      </c>
      <c r="I15" s="170">
        <v>0</v>
      </c>
      <c r="J15" s="170">
        <v>41.712348180971013</v>
      </c>
      <c r="K15" s="170">
        <v>0</v>
      </c>
      <c r="L15" s="170">
        <v>0</v>
      </c>
    </row>
    <row r="16" spans="1:13" s="95" customFormat="1" x14ac:dyDescent="0.2">
      <c r="A16" s="125" t="s">
        <v>512</v>
      </c>
      <c r="B16" s="170">
        <v>1508.8363186841052</v>
      </c>
      <c r="C16" s="170">
        <v>962.26072182997393</v>
      </c>
      <c r="D16" s="170">
        <v>523.561887512873</v>
      </c>
      <c r="E16" s="170">
        <v>5.7534273353063474</v>
      </c>
      <c r="F16" s="170">
        <v>79.109625860462316</v>
      </c>
      <c r="G16" s="170">
        <v>1.4383568338265869</v>
      </c>
      <c r="H16" s="170">
        <v>221.5069524092946</v>
      </c>
      <c r="I16" s="170">
        <v>21.575352507398797</v>
      </c>
      <c r="J16" s="170">
        <v>60.410987020716668</v>
      </c>
      <c r="K16" s="170">
        <v>4.3150705014797603</v>
      </c>
      <c r="L16" s="170">
        <v>44.589061848624191</v>
      </c>
    </row>
    <row r="17" spans="1:12" x14ac:dyDescent="0.2">
      <c r="A17" s="125" t="s">
        <v>513</v>
      </c>
      <c r="B17" s="170">
        <v>945.00043982405521</v>
      </c>
      <c r="C17" s="170">
        <v>747.94555358981643</v>
      </c>
      <c r="D17" s="170">
        <v>192.73981573276282</v>
      </c>
      <c r="E17" s="170">
        <v>2.8767136676531737</v>
      </c>
      <c r="F17" s="170">
        <v>60.410987020716668</v>
      </c>
      <c r="G17" s="170">
        <v>0</v>
      </c>
      <c r="H17" s="170">
        <v>152.46582438561833</v>
      </c>
      <c r="I17" s="170">
        <v>21.575352507398797</v>
      </c>
      <c r="J17" s="170">
        <v>248.83573225199979</v>
      </c>
      <c r="K17" s="170">
        <v>18.698638839745627</v>
      </c>
      <c r="L17" s="170">
        <v>50.342489183930546</v>
      </c>
    </row>
    <row r="18" spans="1:12" s="95" customFormat="1" x14ac:dyDescent="0.2">
      <c r="A18" s="126" t="s">
        <v>514</v>
      </c>
      <c r="B18" s="171">
        <v>12893.430658422421</v>
      </c>
      <c r="C18" s="171">
        <v>2788.9739007898452</v>
      </c>
      <c r="D18" s="171">
        <v>396.98648613613562</v>
      </c>
      <c r="E18" s="171">
        <v>61.849343854543257</v>
      </c>
      <c r="F18" s="171">
        <v>1054.3155591948762</v>
      </c>
      <c r="G18" s="171">
        <v>4.3150705014797603</v>
      </c>
      <c r="H18" s="171">
        <v>181.23296106215011</v>
      </c>
      <c r="I18" s="171">
        <v>40.273991347144424</v>
      </c>
      <c r="J18" s="171">
        <v>573.90437669680261</v>
      </c>
      <c r="K18" s="171">
        <v>61.849343854543257</v>
      </c>
      <c r="L18" s="171">
        <v>414.24676814205435</v>
      </c>
    </row>
    <row r="19" spans="1:12" x14ac:dyDescent="0.2">
      <c r="A19" s="125" t="s">
        <v>514</v>
      </c>
      <c r="B19" s="170">
        <v>11557.197159797019</v>
      </c>
      <c r="C19" s="170">
        <v>2243.8366607695357</v>
      </c>
      <c r="D19" s="170">
        <v>280.47958259618423</v>
      </c>
      <c r="E19" s="170">
        <v>61.849343854543257</v>
      </c>
      <c r="F19" s="170">
        <v>788.21954493696012</v>
      </c>
      <c r="G19" s="170">
        <v>4.3150705014797603</v>
      </c>
      <c r="H19" s="170">
        <v>162.53432222240446</v>
      </c>
      <c r="I19" s="170">
        <v>34.520564011838069</v>
      </c>
      <c r="J19" s="170">
        <v>457.39747315685116</v>
      </c>
      <c r="K19" s="170">
        <v>60.410987020716668</v>
      </c>
      <c r="L19" s="170">
        <v>394.1097724684825</v>
      </c>
    </row>
    <row r="20" spans="1:12" s="95" customFormat="1" x14ac:dyDescent="0.2">
      <c r="A20" s="125" t="s">
        <v>515</v>
      </c>
      <c r="B20" s="170">
        <v>1336.2334986249043</v>
      </c>
      <c r="C20" s="170">
        <v>545.13724002027141</v>
      </c>
      <c r="D20" s="170">
        <v>116.50690353995363</v>
      </c>
      <c r="E20" s="170">
        <v>0</v>
      </c>
      <c r="F20" s="170">
        <v>266.09601425791863</v>
      </c>
      <c r="G20" s="170">
        <v>0</v>
      </c>
      <c r="H20" s="170">
        <v>18.698638839745627</v>
      </c>
      <c r="I20" s="170">
        <v>5.7534273353063474</v>
      </c>
      <c r="J20" s="170">
        <v>116.50690353995363</v>
      </c>
      <c r="K20" s="170">
        <v>1.4383568338265869</v>
      </c>
      <c r="L20" s="170">
        <v>20.136995673572212</v>
      </c>
    </row>
    <row r="21" spans="1:12" x14ac:dyDescent="0.2">
      <c r="A21" s="126" t="s">
        <v>516</v>
      </c>
      <c r="B21" s="171">
        <v>9858.4977390471795</v>
      </c>
      <c r="C21" s="171">
        <v>6564.6605895840839</v>
      </c>
      <c r="D21" s="171">
        <v>378.28784729639034</v>
      </c>
      <c r="E21" s="171">
        <v>2.8767136676531737</v>
      </c>
      <c r="F21" s="171">
        <v>2107.1927615560016</v>
      </c>
      <c r="G21" s="171">
        <v>11.506854670612695</v>
      </c>
      <c r="H21" s="171">
        <v>1389.4527014764913</v>
      </c>
      <c r="I21" s="171">
        <v>117.94526037378021</v>
      </c>
      <c r="J21" s="171">
        <v>1848.2885314672003</v>
      </c>
      <c r="K21" s="171">
        <v>253.15080275347955</v>
      </c>
      <c r="L21" s="171">
        <v>455.9591163230246</v>
      </c>
    </row>
    <row r="22" spans="1:12" x14ac:dyDescent="0.2">
      <c r="A22" s="125" t="s">
        <v>516</v>
      </c>
      <c r="B22" s="170">
        <v>5346.3723513332761</v>
      </c>
      <c r="C22" s="170">
        <v>3731.0976269463167</v>
      </c>
      <c r="D22" s="170">
        <v>258.90423008878582</v>
      </c>
      <c r="E22" s="170">
        <v>1.4383568338265869</v>
      </c>
      <c r="F22" s="170">
        <v>1350.6170669631711</v>
      </c>
      <c r="G22" s="170">
        <v>7.1917841691329345</v>
      </c>
      <c r="H22" s="170">
        <v>699.04142123971337</v>
      </c>
      <c r="I22" s="170">
        <v>89.178123697248438</v>
      </c>
      <c r="J22" s="170">
        <v>855.82231612680846</v>
      </c>
      <c r="K22" s="170">
        <v>165.41103589005763</v>
      </c>
      <c r="L22" s="170">
        <v>303.4932919374092</v>
      </c>
    </row>
    <row r="23" spans="1:12" s="95" customFormat="1" x14ac:dyDescent="0.2">
      <c r="A23" s="125" t="s">
        <v>517</v>
      </c>
      <c r="B23" s="170">
        <v>2068.3571270426814</v>
      </c>
      <c r="C23" s="170">
        <v>1700.1377775830529</v>
      </c>
      <c r="D23" s="170">
        <v>41.712348180971013</v>
      </c>
      <c r="E23" s="170">
        <v>0</v>
      </c>
      <c r="F23" s="170">
        <v>405.61662713909499</v>
      </c>
      <c r="G23" s="170">
        <v>4.3150705014797603</v>
      </c>
      <c r="H23" s="170">
        <v>412.80841130822779</v>
      </c>
      <c r="I23" s="170">
        <v>23.013709341225383</v>
      </c>
      <c r="J23" s="170">
        <v>614.17836804394631</v>
      </c>
      <c r="K23" s="170">
        <v>80.547982694288905</v>
      </c>
      <c r="L23" s="170">
        <v>117.94526037378021</v>
      </c>
    </row>
    <row r="24" spans="1:12" x14ac:dyDescent="0.2">
      <c r="A24" s="182" t="s">
        <v>518</v>
      </c>
      <c r="B24" s="170">
        <v>2443.7682606714434</v>
      </c>
      <c r="C24" s="170">
        <v>1133.4251850553433</v>
      </c>
      <c r="D24" s="170">
        <v>77.671269026635727</v>
      </c>
      <c r="E24" s="170">
        <v>1.4383568338265869</v>
      </c>
      <c r="F24" s="170">
        <v>350.95906745368569</v>
      </c>
      <c r="G24" s="170">
        <v>0</v>
      </c>
      <c r="H24" s="170">
        <v>277.60286892853111</v>
      </c>
      <c r="I24" s="170">
        <v>5.7534273353063474</v>
      </c>
      <c r="J24" s="170">
        <v>378.28784729639034</v>
      </c>
      <c r="K24" s="170">
        <v>7.1917841691329345</v>
      </c>
      <c r="L24" s="170">
        <v>34.520564011838069</v>
      </c>
    </row>
    <row r="25" spans="1:12" s="95" customFormat="1" ht="15" customHeight="1" x14ac:dyDescent="0.2">
      <c r="A25" s="126" t="s">
        <v>519</v>
      </c>
      <c r="B25" s="171">
        <v>15515.555166489277</v>
      </c>
      <c r="C25" s="171">
        <v>8323.770997353633</v>
      </c>
      <c r="D25" s="171">
        <v>2928.4945136710326</v>
      </c>
      <c r="E25" s="171">
        <v>23.013709341225383</v>
      </c>
      <c r="F25" s="171">
        <v>625.68522271455879</v>
      </c>
      <c r="G25" s="171">
        <v>120.82197404143339</v>
      </c>
      <c r="H25" s="171">
        <v>680.34278239996809</v>
      </c>
      <c r="I25" s="171">
        <v>2609.1792965615109</v>
      </c>
      <c r="J25" s="171">
        <v>745.06883992216331</v>
      </c>
      <c r="K25" s="171">
        <v>181.23296106215011</v>
      </c>
      <c r="L25" s="171">
        <v>409.93169764057467</v>
      </c>
    </row>
    <row r="26" spans="1:12" ht="13.5" customHeight="1" x14ac:dyDescent="0.2">
      <c r="A26" s="125" t="s">
        <v>519</v>
      </c>
      <c r="B26" s="170">
        <v>13336.444563241177</v>
      </c>
      <c r="C26" s="170">
        <v>7158.7019619543125</v>
      </c>
      <c r="D26" s="170">
        <v>2187.7407442502954</v>
      </c>
      <c r="E26" s="170">
        <v>23.013709341225383</v>
      </c>
      <c r="F26" s="170">
        <v>618.49343854542599</v>
      </c>
      <c r="G26" s="170">
        <v>120.82197404143339</v>
      </c>
      <c r="H26" s="170">
        <v>621.37015221307911</v>
      </c>
      <c r="I26" s="170">
        <v>2606.3025828938576</v>
      </c>
      <c r="J26" s="170">
        <v>421.43855231118715</v>
      </c>
      <c r="K26" s="170">
        <v>178.35624739449693</v>
      </c>
      <c r="L26" s="170">
        <v>381.16456096404346</v>
      </c>
    </row>
    <row r="27" spans="1:12" s="95" customFormat="1" x14ac:dyDescent="0.2">
      <c r="A27" s="125" t="s">
        <v>520</v>
      </c>
      <c r="B27" s="170">
        <v>850.06888879150222</v>
      </c>
      <c r="C27" s="170">
        <v>504.86324867312766</v>
      </c>
      <c r="D27" s="170">
        <v>384.04127463169658</v>
      </c>
      <c r="E27" s="170">
        <v>0</v>
      </c>
      <c r="F27" s="170">
        <v>2.8767136676531737</v>
      </c>
      <c r="G27" s="170">
        <v>0</v>
      </c>
      <c r="H27" s="170">
        <v>56.095916519236901</v>
      </c>
      <c r="I27" s="170">
        <v>2.8767136676531737</v>
      </c>
      <c r="J27" s="170">
        <v>38.835634513317835</v>
      </c>
      <c r="K27" s="170">
        <v>1.4383568338265869</v>
      </c>
      <c r="L27" s="170">
        <v>18.698638839745627</v>
      </c>
    </row>
    <row r="28" spans="1:12" x14ac:dyDescent="0.2">
      <c r="A28" s="125" t="s">
        <v>521</v>
      </c>
      <c r="B28" s="170">
        <v>1329.0417144557709</v>
      </c>
      <c r="C28" s="170">
        <v>660.20578672639624</v>
      </c>
      <c r="D28" s="170">
        <v>356.71249478899193</v>
      </c>
      <c r="E28" s="170">
        <v>0</v>
      </c>
      <c r="F28" s="170">
        <v>4.3150705014797603</v>
      </c>
      <c r="G28" s="170">
        <v>0</v>
      </c>
      <c r="H28" s="170">
        <v>2.8767136676531737</v>
      </c>
      <c r="I28" s="170">
        <v>0</v>
      </c>
      <c r="J28" s="170">
        <v>284.79465309766391</v>
      </c>
      <c r="K28" s="170">
        <v>1.4383568338265869</v>
      </c>
      <c r="L28" s="170">
        <v>10.068497836786108</v>
      </c>
    </row>
    <row r="29" spans="1:12" s="95" customFormat="1" x14ac:dyDescent="0.2">
      <c r="A29" s="126" t="s">
        <v>522</v>
      </c>
      <c r="B29" s="171">
        <v>4621.4405070848616</v>
      </c>
      <c r="C29" s="171">
        <v>1890.0008796481739</v>
      </c>
      <c r="D29" s="171">
        <v>668.8359277293556</v>
      </c>
      <c r="E29" s="171">
        <v>4.3150705014797603</v>
      </c>
      <c r="F29" s="171">
        <v>384.04127463169658</v>
      </c>
      <c r="G29" s="171">
        <v>14.383568338265869</v>
      </c>
      <c r="H29" s="171">
        <v>445.89061848623868</v>
      </c>
      <c r="I29" s="171">
        <v>7.1917841691329345</v>
      </c>
      <c r="J29" s="171">
        <v>194.17817256658941</v>
      </c>
      <c r="K29" s="171">
        <v>23.013709341225383</v>
      </c>
      <c r="L29" s="171">
        <v>148.15075388413857</v>
      </c>
    </row>
    <row r="30" spans="1:12" x14ac:dyDescent="0.2">
      <c r="A30" s="125" t="s">
        <v>522</v>
      </c>
      <c r="B30" s="170">
        <v>4621.4405070848616</v>
      </c>
      <c r="C30" s="170">
        <v>1890.0008796481739</v>
      </c>
      <c r="D30" s="170">
        <v>668.8359277293556</v>
      </c>
      <c r="E30" s="170">
        <v>4.3150705014797603</v>
      </c>
      <c r="F30" s="170">
        <v>384.04127463169658</v>
      </c>
      <c r="G30" s="170">
        <v>14.383568338265869</v>
      </c>
      <c r="H30" s="170">
        <v>445.89061848623868</v>
      </c>
      <c r="I30" s="170">
        <v>7.1917841691329345</v>
      </c>
      <c r="J30" s="170">
        <v>194.17817256658941</v>
      </c>
      <c r="K30" s="170">
        <v>23.013709341225383</v>
      </c>
      <c r="L30" s="170">
        <v>148.15075388413857</v>
      </c>
    </row>
    <row r="31" spans="1:12" x14ac:dyDescent="0.2">
      <c r="A31" s="126" t="s">
        <v>523</v>
      </c>
      <c r="B31" s="171">
        <v>3961.2347203585846</v>
      </c>
      <c r="C31" s="171">
        <v>3521.0975292076223</v>
      </c>
      <c r="D31" s="171">
        <v>428.63033648031995</v>
      </c>
      <c r="E31" s="171">
        <v>0</v>
      </c>
      <c r="F31" s="171">
        <v>723.4934874147649</v>
      </c>
      <c r="G31" s="171">
        <v>1.4383568338265869</v>
      </c>
      <c r="H31" s="171">
        <v>857.26067296063502</v>
      </c>
      <c r="I31" s="171">
        <v>27.328779842705138</v>
      </c>
      <c r="J31" s="171">
        <v>1393.7677719779713</v>
      </c>
      <c r="K31" s="171">
        <v>8.6301410029595207</v>
      </c>
      <c r="L31" s="171">
        <v>80.547982694288905</v>
      </c>
    </row>
    <row r="32" spans="1:12" x14ac:dyDescent="0.2">
      <c r="A32" s="125" t="s">
        <v>523</v>
      </c>
      <c r="B32" s="170">
        <v>2678.2204245851913</v>
      </c>
      <c r="C32" s="170">
        <v>2337.3298549682695</v>
      </c>
      <c r="D32" s="170">
        <v>409.93169764057467</v>
      </c>
      <c r="E32" s="170">
        <v>0</v>
      </c>
      <c r="F32" s="170">
        <v>684.65785290144777</v>
      </c>
      <c r="G32" s="170">
        <v>1.4383568338265869</v>
      </c>
      <c r="H32" s="170">
        <v>181.23296106215011</v>
      </c>
      <c r="I32" s="170">
        <v>5.7534273353063474</v>
      </c>
      <c r="J32" s="170">
        <v>1015.4799246815567</v>
      </c>
      <c r="K32" s="170">
        <v>5.7534273353063474</v>
      </c>
      <c r="L32" s="170">
        <v>33.08220717801148</v>
      </c>
    </row>
    <row r="33" spans="1:12" x14ac:dyDescent="0.2">
      <c r="A33" s="125" t="s">
        <v>538</v>
      </c>
      <c r="B33" s="170">
        <v>1283.0142957733174</v>
      </c>
      <c r="C33" s="170">
        <v>1183.7676742392769</v>
      </c>
      <c r="D33" s="170">
        <v>18.698638839745627</v>
      </c>
      <c r="E33" s="170">
        <v>0</v>
      </c>
      <c r="F33" s="170">
        <v>38.835634513317835</v>
      </c>
      <c r="G33" s="170">
        <v>0</v>
      </c>
      <c r="H33" s="170">
        <v>676.02771189848841</v>
      </c>
      <c r="I33" s="170">
        <v>21.575352507398797</v>
      </c>
      <c r="J33" s="170">
        <v>378.28784729639034</v>
      </c>
      <c r="K33" s="170">
        <v>2.8767136676531737</v>
      </c>
      <c r="L33" s="170">
        <v>47.465775516277368</v>
      </c>
    </row>
    <row r="34" spans="1:12" x14ac:dyDescent="0.2">
      <c r="A34" s="124" t="s">
        <v>524</v>
      </c>
      <c r="B34" s="171">
        <v>2334.4531413006162</v>
      </c>
      <c r="C34" s="171">
        <v>1329.0417144557709</v>
      </c>
      <c r="D34" s="171">
        <v>750.82226725746955</v>
      </c>
      <c r="E34" s="171">
        <v>0</v>
      </c>
      <c r="F34" s="171">
        <v>28.767136676531724</v>
      </c>
      <c r="G34" s="171">
        <v>0</v>
      </c>
      <c r="H34" s="171">
        <v>251.71244591965296</v>
      </c>
      <c r="I34" s="171">
        <v>14.383568338265869</v>
      </c>
      <c r="J34" s="171">
        <v>93.493194198728204</v>
      </c>
      <c r="K34" s="171">
        <v>12.945211504439282</v>
      </c>
      <c r="L34" s="171">
        <v>176.91789056067034</v>
      </c>
    </row>
    <row r="35" spans="1:12" x14ac:dyDescent="0.2">
      <c r="A35" s="125" t="s">
        <v>524</v>
      </c>
      <c r="B35" s="170">
        <v>2334.4531413006162</v>
      </c>
      <c r="C35" s="170">
        <v>1329.0417144557709</v>
      </c>
      <c r="D35" s="170">
        <v>750.82226725746955</v>
      </c>
      <c r="E35" s="170">
        <v>0</v>
      </c>
      <c r="F35" s="170">
        <v>28.767136676531724</v>
      </c>
      <c r="G35" s="170">
        <v>0</v>
      </c>
      <c r="H35" s="170">
        <v>251.71244591965296</v>
      </c>
      <c r="I35" s="170">
        <v>14.383568338265869</v>
      </c>
      <c r="J35" s="170">
        <v>93.493194198728204</v>
      </c>
      <c r="K35" s="170">
        <v>12.945211504439282</v>
      </c>
      <c r="L35" s="170">
        <v>176.91789056067034</v>
      </c>
    </row>
    <row r="36" spans="1:12" x14ac:dyDescent="0.2">
      <c r="A36" s="126" t="s">
        <v>525</v>
      </c>
      <c r="B36" s="171">
        <v>4598.4267977436421</v>
      </c>
      <c r="C36" s="171">
        <v>2124.4530435619217</v>
      </c>
      <c r="D36" s="171">
        <v>735.00034208537738</v>
      </c>
      <c r="E36" s="171">
        <v>5.7534273353063474</v>
      </c>
      <c r="F36" s="171">
        <v>405.61662713909499</v>
      </c>
      <c r="G36" s="171">
        <v>8.6301410029595207</v>
      </c>
      <c r="H36" s="171">
        <v>412.80841130822779</v>
      </c>
      <c r="I36" s="171">
        <v>15.821925172092456</v>
      </c>
      <c r="J36" s="171">
        <v>365.3426357919513</v>
      </c>
      <c r="K36" s="171">
        <v>18.698638839745627</v>
      </c>
      <c r="L36" s="171">
        <v>156.7808948870981</v>
      </c>
    </row>
    <row r="37" spans="1:12" x14ac:dyDescent="0.2">
      <c r="A37" s="125" t="s">
        <v>525</v>
      </c>
      <c r="B37" s="170">
        <v>4598.4267977436421</v>
      </c>
      <c r="C37" s="170">
        <v>2124.4530435619217</v>
      </c>
      <c r="D37" s="170">
        <v>735.00034208537738</v>
      </c>
      <c r="E37" s="170">
        <v>5.7534273353063474</v>
      </c>
      <c r="F37" s="170">
        <v>405.61662713909499</v>
      </c>
      <c r="G37" s="170">
        <v>8.6301410029595207</v>
      </c>
      <c r="H37" s="170">
        <v>412.80841130822779</v>
      </c>
      <c r="I37" s="170">
        <v>15.821925172092456</v>
      </c>
      <c r="J37" s="170">
        <v>365.3426357919513</v>
      </c>
      <c r="K37" s="170">
        <v>18.698638839745627</v>
      </c>
      <c r="L37" s="170">
        <v>156.7808948870981</v>
      </c>
    </row>
    <row r="38" spans="1:12" x14ac:dyDescent="0.2">
      <c r="A38" s="126" t="s">
        <v>526</v>
      </c>
      <c r="B38" s="171">
        <v>4599.8651545774683</v>
      </c>
      <c r="C38" s="171">
        <v>2783.2204734545385</v>
      </c>
      <c r="D38" s="171">
        <v>615.61672487777287</v>
      </c>
      <c r="E38" s="171">
        <v>1.4383568338265869</v>
      </c>
      <c r="F38" s="171">
        <v>408.49334080674811</v>
      </c>
      <c r="G38" s="171">
        <v>10.068497836786108</v>
      </c>
      <c r="H38" s="171">
        <v>1249.9320885953039</v>
      </c>
      <c r="I38" s="171">
        <v>18.698638839745627</v>
      </c>
      <c r="J38" s="171">
        <v>369.65770629343098</v>
      </c>
      <c r="K38" s="171">
        <v>76.232912192809138</v>
      </c>
      <c r="L38" s="171">
        <v>33.08220717801148</v>
      </c>
    </row>
    <row r="39" spans="1:12" x14ac:dyDescent="0.2">
      <c r="A39" s="125" t="s">
        <v>527</v>
      </c>
      <c r="B39" s="170">
        <v>1766.3021919390799</v>
      </c>
      <c r="C39" s="170">
        <v>947.87715349170833</v>
      </c>
      <c r="D39" s="170">
        <v>186.98638839745647</v>
      </c>
      <c r="E39" s="170">
        <v>0</v>
      </c>
      <c r="F39" s="170">
        <v>24.452066175051968</v>
      </c>
      <c r="G39" s="170">
        <v>4.3150705014797603</v>
      </c>
      <c r="H39" s="170">
        <v>614.17836804394631</v>
      </c>
      <c r="I39" s="170">
        <v>4.3150705014797603</v>
      </c>
      <c r="J39" s="170">
        <v>69.041128023676194</v>
      </c>
      <c r="K39" s="170">
        <v>25.890423008878553</v>
      </c>
      <c r="L39" s="170">
        <v>18.698638839745627</v>
      </c>
    </row>
    <row r="40" spans="1:12" x14ac:dyDescent="0.2">
      <c r="A40" s="125" t="s">
        <v>528</v>
      </c>
      <c r="B40" s="170">
        <v>2833.5629626384721</v>
      </c>
      <c r="C40" s="170">
        <v>1835.3433199627602</v>
      </c>
      <c r="D40" s="170">
        <v>428.63033648031995</v>
      </c>
      <c r="E40" s="170">
        <v>1.4383568338265869</v>
      </c>
      <c r="F40" s="170">
        <v>384.04127463169658</v>
      </c>
      <c r="G40" s="170">
        <v>5.7534273353063474</v>
      </c>
      <c r="H40" s="170">
        <v>635.75372055134471</v>
      </c>
      <c r="I40" s="170">
        <v>14.383568338265869</v>
      </c>
      <c r="J40" s="170">
        <v>300.61657826975608</v>
      </c>
      <c r="K40" s="170">
        <v>50.342489183930546</v>
      </c>
      <c r="L40" s="170">
        <v>14.383568338265869</v>
      </c>
    </row>
    <row r="41" spans="1:12" x14ac:dyDescent="0.2">
      <c r="A41" s="126" t="s">
        <v>529</v>
      </c>
      <c r="B41" s="171">
        <v>3004.7274258638463</v>
      </c>
      <c r="C41" s="171">
        <v>1500.2061776811452</v>
      </c>
      <c r="D41" s="171">
        <v>228.69873657842754</v>
      </c>
      <c r="E41" s="171">
        <v>5.7534273353063474</v>
      </c>
      <c r="F41" s="171">
        <v>182.6713178959767</v>
      </c>
      <c r="G41" s="171">
        <v>1.4383568338265869</v>
      </c>
      <c r="H41" s="171">
        <v>67.602771189849605</v>
      </c>
      <c r="I41" s="171">
        <v>10.068497836786108</v>
      </c>
      <c r="J41" s="171">
        <v>845.75381829002254</v>
      </c>
      <c r="K41" s="171">
        <v>5.7534273353063474</v>
      </c>
      <c r="L41" s="171">
        <v>152.46582438561833</v>
      </c>
    </row>
    <row r="42" spans="1:12" x14ac:dyDescent="0.2">
      <c r="A42" s="125" t="s">
        <v>529</v>
      </c>
      <c r="B42" s="170">
        <v>3004.7274258638463</v>
      </c>
      <c r="C42" s="170">
        <v>1500.2061776811452</v>
      </c>
      <c r="D42" s="170">
        <v>228.69873657842754</v>
      </c>
      <c r="E42" s="170">
        <v>5.7534273353063474</v>
      </c>
      <c r="F42" s="170">
        <v>182.6713178959767</v>
      </c>
      <c r="G42" s="170">
        <v>1.4383568338265869</v>
      </c>
      <c r="H42" s="170">
        <v>67.602771189849605</v>
      </c>
      <c r="I42" s="170">
        <v>10.068497836786108</v>
      </c>
      <c r="J42" s="170">
        <v>845.75381829002254</v>
      </c>
      <c r="K42" s="170">
        <v>5.7534273353063474</v>
      </c>
      <c r="L42" s="170">
        <v>152.46582438561833</v>
      </c>
    </row>
  </sheetData>
  <mergeCells count="5">
    <mergeCell ref="A1:L1"/>
    <mergeCell ref="A2:A3"/>
    <mergeCell ref="B2:B3"/>
    <mergeCell ref="C2:C3"/>
    <mergeCell ref="D2:L2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D42"/>
  <sheetViews>
    <sheetView zoomScale="120" zoomScaleNormal="120" workbookViewId="0">
      <selection activeCell="A2" sqref="A2:A3"/>
    </sheetView>
  </sheetViews>
  <sheetFormatPr defaultRowHeight="12" x14ac:dyDescent="0.2"/>
  <cols>
    <col min="1" max="1" width="19" style="92" customWidth="1"/>
    <col min="2" max="2" width="13.140625" style="92" customWidth="1"/>
    <col min="3" max="3" width="10.5703125" style="92" bestFit="1" customWidth="1"/>
    <col min="4" max="4" width="18" style="92" customWidth="1"/>
    <col min="5" max="16384" width="9.140625" style="92"/>
  </cols>
  <sheetData>
    <row r="1" spans="1:4" ht="35.25" customHeight="1" x14ac:dyDescent="0.2">
      <c r="A1" s="607" t="s">
        <v>328</v>
      </c>
      <c r="B1" s="607"/>
      <c r="C1" s="607"/>
      <c r="D1" s="607"/>
    </row>
    <row r="2" spans="1:4" ht="27" customHeight="1" x14ac:dyDescent="0.2">
      <c r="A2" s="853" t="s">
        <v>460</v>
      </c>
      <c r="B2" s="858" t="s">
        <v>92</v>
      </c>
      <c r="C2" s="608" t="s">
        <v>329</v>
      </c>
      <c r="D2" s="608"/>
    </row>
    <row r="3" spans="1:4" ht="21.75" customHeight="1" x14ac:dyDescent="0.2">
      <c r="A3" s="706"/>
      <c r="B3" s="859"/>
      <c r="C3" s="47" t="s">
        <v>111</v>
      </c>
      <c r="D3" s="47" t="s">
        <v>112</v>
      </c>
    </row>
    <row r="4" spans="1:4" x14ac:dyDescent="0.2">
      <c r="A4" s="197" t="s">
        <v>507</v>
      </c>
      <c r="B4" s="198">
        <v>172899.12156666548</v>
      </c>
      <c r="C4" s="198">
        <v>2036.7132766984946</v>
      </c>
      <c r="D4" s="198">
        <v>170862.40828997141</v>
      </c>
    </row>
    <row r="5" spans="1:4" x14ac:dyDescent="0.2">
      <c r="A5" s="200"/>
      <c r="B5" s="5"/>
      <c r="C5" s="5"/>
      <c r="D5" s="5"/>
    </row>
    <row r="6" spans="1:4" x14ac:dyDescent="0.2">
      <c r="A6" s="204" t="s">
        <v>12</v>
      </c>
      <c r="B6" s="202"/>
      <c r="C6" s="202"/>
      <c r="D6" s="202"/>
    </row>
    <row r="7" spans="1:4" x14ac:dyDescent="0.2">
      <c r="A7" s="208" t="s">
        <v>4</v>
      </c>
      <c r="B7" s="7">
        <v>128098.62126356519</v>
      </c>
      <c r="C7" s="7">
        <v>535.06874218348548</v>
      </c>
      <c r="D7" s="7">
        <v>127563.55252138285</v>
      </c>
    </row>
    <row r="8" spans="1:4" ht="14.25" customHeight="1" x14ac:dyDescent="0.2">
      <c r="A8" s="208" t="s">
        <v>5</v>
      </c>
      <c r="B8" s="7">
        <v>44800.500303179186</v>
      </c>
      <c r="C8" s="7">
        <v>1501.6445345149718</v>
      </c>
      <c r="D8" s="7">
        <v>43298.855768667461</v>
      </c>
    </row>
    <row r="9" spans="1:4" x14ac:dyDescent="0.2">
      <c r="A9" s="204" t="s">
        <v>473</v>
      </c>
      <c r="B9" s="205"/>
      <c r="C9" s="205"/>
      <c r="D9" s="205"/>
    </row>
    <row r="10" spans="1:4" x14ac:dyDescent="0.2">
      <c r="A10" s="126" t="s">
        <v>508</v>
      </c>
      <c r="B10" s="5">
        <v>58672.013608572932</v>
      </c>
      <c r="C10" s="5">
        <v>381.16456096404346</v>
      </c>
      <c r="D10" s="5">
        <v>58290.849047609707</v>
      </c>
    </row>
    <row r="11" spans="1:4" x14ac:dyDescent="0.2">
      <c r="A11" s="125" t="s">
        <v>508</v>
      </c>
      <c r="B11" s="7">
        <v>57548.656921356785</v>
      </c>
      <c r="C11" s="7">
        <v>340.89056961689977</v>
      </c>
      <c r="D11" s="7">
        <v>57207.766351740618</v>
      </c>
    </row>
    <row r="12" spans="1:4" x14ac:dyDescent="0.2">
      <c r="A12" s="125" t="s">
        <v>509</v>
      </c>
      <c r="B12" s="7">
        <v>1123.3566872185565</v>
      </c>
      <c r="C12" s="7">
        <v>40.273991347144424</v>
      </c>
      <c r="D12" s="7">
        <v>1083.0826958714097</v>
      </c>
    </row>
    <row r="13" spans="1:4" x14ac:dyDescent="0.2">
      <c r="A13" s="126" t="s">
        <v>510</v>
      </c>
      <c r="B13" s="5">
        <v>52839.476647418676</v>
      </c>
      <c r="C13" s="5">
        <v>352.39742428751225</v>
      </c>
      <c r="D13" s="5">
        <v>52487.079223131921</v>
      </c>
    </row>
    <row r="14" spans="1:4" x14ac:dyDescent="0.2">
      <c r="A14" s="125" t="s">
        <v>510</v>
      </c>
      <c r="B14" s="7">
        <v>49880.776640243756</v>
      </c>
      <c r="C14" s="7">
        <v>228.69873657842754</v>
      </c>
      <c r="D14" s="7">
        <v>49652.07790366582</v>
      </c>
    </row>
    <row r="15" spans="1:4" x14ac:dyDescent="0.2">
      <c r="A15" s="125" t="s">
        <v>511</v>
      </c>
      <c r="B15" s="7">
        <v>504.86324867312766</v>
      </c>
      <c r="C15" s="7">
        <v>27.328779842705138</v>
      </c>
      <c r="D15" s="7">
        <v>477.53446883042301</v>
      </c>
    </row>
    <row r="16" spans="1:4" x14ac:dyDescent="0.2">
      <c r="A16" s="125" t="s">
        <v>512</v>
      </c>
      <c r="B16" s="7">
        <v>1508.8363186841052</v>
      </c>
      <c r="C16" s="7">
        <v>27.328779842705138</v>
      </c>
      <c r="D16" s="7">
        <v>1481.5075388413984</v>
      </c>
    </row>
    <row r="17" spans="1:4" x14ac:dyDescent="0.2">
      <c r="A17" s="125" t="s">
        <v>513</v>
      </c>
      <c r="B17" s="5">
        <v>945.00043982405521</v>
      </c>
      <c r="C17" s="5">
        <v>69.041128023676194</v>
      </c>
      <c r="D17" s="5">
        <v>875.95931180038031</v>
      </c>
    </row>
    <row r="18" spans="1:4" x14ac:dyDescent="0.2">
      <c r="A18" s="126" t="s">
        <v>514</v>
      </c>
      <c r="B18" s="5">
        <v>12893.430658422421</v>
      </c>
      <c r="C18" s="5">
        <v>51.780846017757135</v>
      </c>
      <c r="D18" s="5">
        <v>12841.649812404645</v>
      </c>
    </row>
    <row r="19" spans="1:4" x14ac:dyDescent="0.2">
      <c r="A19" s="125" t="s">
        <v>514</v>
      </c>
      <c r="B19" s="7">
        <v>11557.197159797019</v>
      </c>
      <c r="C19" s="7">
        <v>35.958920845664657</v>
      </c>
      <c r="D19" s="7">
        <v>11521.23823895134</v>
      </c>
    </row>
    <row r="20" spans="1:4" x14ac:dyDescent="0.2">
      <c r="A20" s="125" t="s">
        <v>515</v>
      </c>
      <c r="B20" s="7">
        <v>1336.2334986249043</v>
      </c>
      <c r="C20" s="7">
        <v>15.821925172092456</v>
      </c>
      <c r="D20" s="7">
        <v>1320.4115734528109</v>
      </c>
    </row>
    <row r="21" spans="1:4" x14ac:dyDescent="0.2">
      <c r="A21" s="126" t="s">
        <v>516</v>
      </c>
      <c r="B21" s="5">
        <v>9858.4977390471795</v>
      </c>
      <c r="C21" s="5">
        <v>264.65765742409206</v>
      </c>
      <c r="D21" s="5">
        <v>9593.8400816229878</v>
      </c>
    </row>
    <row r="22" spans="1:4" x14ac:dyDescent="0.2">
      <c r="A22" s="125" t="s">
        <v>516</v>
      </c>
      <c r="B22" s="7">
        <v>5346.3723513332761</v>
      </c>
      <c r="C22" s="7">
        <v>87.739766863421849</v>
      </c>
      <c r="D22" s="7">
        <v>5258.6325844698767</v>
      </c>
    </row>
    <row r="23" spans="1:4" x14ac:dyDescent="0.2">
      <c r="A23" s="125" t="s">
        <v>517</v>
      </c>
      <c r="B23" s="7">
        <v>2068.3571270426814</v>
      </c>
      <c r="C23" s="7">
        <v>30.205493510358309</v>
      </c>
      <c r="D23" s="7">
        <v>2038.1516335323213</v>
      </c>
    </row>
    <row r="24" spans="1:4" x14ac:dyDescent="0.2">
      <c r="A24" s="182" t="s">
        <v>518</v>
      </c>
      <c r="B24" s="7">
        <v>2443.7682606714434</v>
      </c>
      <c r="C24" s="7">
        <v>146.71239705031198</v>
      </c>
      <c r="D24" s="7">
        <v>2297.0558636211226</v>
      </c>
    </row>
    <row r="25" spans="1:4" x14ac:dyDescent="0.2">
      <c r="A25" s="126" t="s">
        <v>519</v>
      </c>
      <c r="B25" s="5">
        <v>15515.555166489277</v>
      </c>
      <c r="C25" s="5">
        <v>293.42479410062327</v>
      </c>
      <c r="D25" s="5">
        <v>15222.130372388543</v>
      </c>
    </row>
    <row r="26" spans="1:4" x14ac:dyDescent="0.2">
      <c r="A26" s="125" t="s">
        <v>519</v>
      </c>
      <c r="B26" s="7">
        <v>13336.444563241177</v>
      </c>
      <c r="C26" s="7">
        <v>116.50690353995363</v>
      </c>
      <c r="D26" s="7">
        <v>13219.93765970118</v>
      </c>
    </row>
    <row r="27" spans="1:4" x14ac:dyDescent="0.2">
      <c r="A27" s="125" t="s">
        <v>520</v>
      </c>
      <c r="B27" s="7">
        <v>850.06888879150222</v>
      </c>
      <c r="C27" s="7">
        <v>63.287700688369846</v>
      </c>
      <c r="D27" s="7">
        <v>786.78118810313356</v>
      </c>
    </row>
    <row r="28" spans="1:4" x14ac:dyDescent="0.2">
      <c r="A28" s="125" t="s">
        <v>521</v>
      </c>
      <c r="B28" s="7">
        <v>1329.0417144557709</v>
      </c>
      <c r="C28" s="7">
        <v>113.63018987230045</v>
      </c>
      <c r="D28" s="7">
        <v>1215.4115245834637</v>
      </c>
    </row>
    <row r="29" spans="1:4" x14ac:dyDescent="0.2">
      <c r="A29" s="126" t="s">
        <v>522</v>
      </c>
      <c r="B29" s="5">
        <v>4621.4405070848616</v>
      </c>
      <c r="C29" s="5">
        <v>100.68497836786115</v>
      </c>
      <c r="D29" s="5">
        <v>4520.7555287170262</v>
      </c>
    </row>
    <row r="30" spans="1:4" x14ac:dyDescent="0.2">
      <c r="A30" s="125" t="s">
        <v>522</v>
      </c>
      <c r="B30" s="7">
        <v>4621.4405070848616</v>
      </c>
      <c r="C30" s="7">
        <v>100.68497836786115</v>
      </c>
      <c r="D30" s="7">
        <v>4520.7555287170262</v>
      </c>
    </row>
    <row r="31" spans="1:4" x14ac:dyDescent="0.2">
      <c r="A31" s="126" t="s">
        <v>523</v>
      </c>
      <c r="B31" s="5">
        <v>3961.2347203585846</v>
      </c>
      <c r="C31" s="5">
        <v>182.6713178959767</v>
      </c>
      <c r="D31" s="5">
        <v>3778.563402462597</v>
      </c>
    </row>
    <row r="32" spans="1:4" x14ac:dyDescent="0.2">
      <c r="A32" s="125" t="s">
        <v>523</v>
      </c>
      <c r="B32" s="7">
        <v>2678.2204245851913</v>
      </c>
      <c r="C32" s="7">
        <v>70.479484857502783</v>
      </c>
      <c r="D32" s="7">
        <v>2607.7409397276842</v>
      </c>
    </row>
    <row r="33" spans="1:4" x14ac:dyDescent="0.2">
      <c r="A33" s="125" t="s">
        <v>538</v>
      </c>
      <c r="B33" s="7">
        <v>1283.0142957733174</v>
      </c>
      <c r="C33" s="7">
        <v>112.19183303847386</v>
      </c>
      <c r="D33" s="7">
        <v>1170.8224627348368</v>
      </c>
    </row>
    <row r="34" spans="1:4" x14ac:dyDescent="0.2">
      <c r="A34" s="124" t="s">
        <v>524</v>
      </c>
      <c r="B34" s="5">
        <v>2334.4531413006162</v>
      </c>
      <c r="C34" s="5">
        <v>119.3836172076068</v>
      </c>
      <c r="D34" s="5">
        <v>2215.0695240930022</v>
      </c>
    </row>
    <row r="35" spans="1:4" x14ac:dyDescent="0.2">
      <c r="A35" s="125" t="s">
        <v>524</v>
      </c>
      <c r="B35" s="7">
        <v>2334.4531413006162</v>
      </c>
      <c r="C35" s="7">
        <v>119.3836172076068</v>
      </c>
      <c r="D35" s="7">
        <v>2215.0695240930022</v>
      </c>
    </row>
    <row r="36" spans="1:4" x14ac:dyDescent="0.2">
      <c r="A36" s="126" t="s">
        <v>525</v>
      </c>
      <c r="B36" s="5">
        <v>4598.4267977436421</v>
      </c>
      <c r="C36" s="5">
        <v>46.027418682450779</v>
      </c>
      <c r="D36" s="5">
        <v>4552.399379061203</v>
      </c>
    </row>
    <row r="37" spans="1:4" x14ac:dyDescent="0.2">
      <c r="A37" s="125" t="s">
        <v>525</v>
      </c>
      <c r="B37" s="7">
        <v>4598.4267977436421</v>
      </c>
      <c r="C37" s="7">
        <v>46.027418682450779</v>
      </c>
      <c r="D37" s="7">
        <v>4552.399379061203</v>
      </c>
    </row>
    <row r="38" spans="1:4" x14ac:dyDescent="0.2">
      <c r="A38" s="126" t="s">
        <v>526</v>
      </c>
      <c r="B38" s="5">
        <v>4599.8651545774683</v>
      </c>
      <c r="C38" s="5">
        <v>182.6713178959767</v>
      </c>
      <c r="D38" s="5">
        <v>4417.1938366815384</v>
      </c>
    </row>
    <row r="39" spans="1:4" x14ac:dyDescent="0.2">
      <c r="A39" s="125" t="s">
        <v>527</v>
      </c>
      <c r="B39" s="7">
        <v>1766.3021919390799</v>
      </c>
      <c r="C39" s="7">
        <v>64.726057522196427</v>
      </c>
      <c r="D39" s="7">
        <v>1701.5761344168795</v>
      </c>
    </row>
    <row r="40" spans="1:4" x14ac:dyDescent="0.2">
      <c r="A40" s="125" t="s">
        <v>528</v>
      </c>
      <c r="B40" s="7">
        <v>2833.5629626384721</v>
      </c>
      <c r="C40" s="7">
        <v>117.94526037378021</v>
      </c>
      <c r="D40" s="7">
        <v>2715.6177022646848</v>
      </c>
    </row>
    <row r="41" spans="1:4" x14ac:dyDescent="0.2">
      <c r="A41" s="126" t="s">
        <v>529</v>
      </c>
      <c r="B41" s="5">
        <v>3004.7274258638463</v>
      </c>
      <c r="C41" s="5">
        <v>61.849343854543257</v>
      </c>
      <c r="D41" s="5">
        <v>2942.8780820092993</v>
      </c>
    </row>
    <row r="42" spans="1:4" x14ac:dyDescent="0.2">
      <c r="A42" s="125" t="s">
        <v>529</v>
      </c>
      <c r="B42" s="175">
        <v>3004.7274258638463</v>
      </c>
      <c r="C42" s="175">
        <v>61.849343854543257</v>
      </c>
      <c r="D42" s="175">
        <v>2942.8780820092993</v>
      </c>
    </row>
  </sheetData>
  <mergeCells count="4">
    <mergeCell ref="A1:D1"/>
    <mergeCell ref="A2:A3"/>
    <mergeCell ref="B2:B3"/>
    <mergeCell ref="C2:D2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H42"/>
  <sheetViews>
    <sheetView zoomScale="120" zoomScaleNormal="120" workbookViewId="0">
      <selection activeCell="K5" sqref="K5"/>
    </sheetView>
  </sheetViews>
  <sheetFormatPr defaultRowHeight="12" x14ac:dyDescent="0.2"/>
  <cols>
    <col min="1" max="1" width="18.42578125" style="92" customWidth="1"/>
    <col min="2" max="2" width="13.28515625" style="92" customWidth="1"/>
    <col min="3" max="3" width="19.140625" style="92" customWidth="1"/>
    <col min="4" max="4" width="13.42578125" style="92" customWidth="1"/>
    <col min="5" max="5" width="13.28515625" style="92" customWidth="1"/>
    <col min="6" max="6" width="13" style="92" customWidth="1"/>
    <col min="7" max="7" width="14.7109375" style="92" customWidth="1"/>
    <col min="8" max="8" width="12.140625" style="92" customWidth="1"/>
    <col min="9" max="16384" width="9.140625" style="92"/>
  </cols>
  <sheetData>
    <row r="1" spans="1:8" ht="29.25" customHeight="1" x14ac:dyDescent="0.2">
      <c r="A1" s="609" t="s">
        <v>501</v>
      </c>
      <c r="B1" s="609"/>
      <c r="C1" s="609"/>
      <c r="D1" s="609"/>
      <c r="E1" s="609"/>
      <c r="F1" s="609"/>
      <c r="G1" s="609"/>
      <c r="H1" s="609"/>
    </row>
    <row r="2" spans="1:8" x14ac:dyDescent="0.2">
      <c r="A2" s="705" t="s">
        <v>460</v>
      </c>
      <c r="B2" s="860" t="s">
        <v>48</v>
      </c>
      <c r="C2" s="860" t="s">
        <v>452</v>
      </c>
      <c r="D2" s="610" t="s">
        <v>567</v>
      </c>
      <c r="E2" s="610"/>
      <c r="F2" s="610"/>
      <c r="G2" s="610"/>
      <c r="H2" s="610"/>
    </row>
    <row r="3" spans="1:8" ht="38.25" customHeight="1" x14ac:dyDescent="0.2">
      <c r="A3" s="706"/>
      <c r="B3" s="861"/>
      <c r="C3" s="861"/>
      <c r="D3" s="862" t="s">
        <v>323</v>
      </c>
      <c r="E3" s="862" t="s">
        <v>324</v>
      </c>
      <c r="F3" s="862" t="s">
        <v>325</v>
      </c>
      <c r="G3" s="862" t="s">
        <v>326</v>
      </c>
      <c r="H3" s="862" t="s">
        <v>327</v>
      </c>
    </row>
    <row r="4" spans="1:8" x14ac:dyDescent="0.2">
      <c r="A4" s="197" t="s">
        <v>507</v>
      </c>
      <c r="B4" s="198">
        <v>172899.12156666548</v>
      </c>
      <c r="C4" s="198">
        <v>2036.7132766984946</v>
      </c>
      <c r="D4" s="198">
        <v>174.04117689301717</v>
      </c>
      <c r="E4" s="198">
        <v>1449.8636884972116</v>
      </c>
      <c r="F4" s="198">
        <v>783.90447443548044</v>
      </c>
      <c r="G4" s="198">
        <v>352.39742428751225</v>
      </c>
      <c r="H4" s="198">
        <v>93.493194198728204</v>
      </c>
    </row>
    <row r="5" spans="1:8" x14ac:dyDescent="0.2">
      <c r="A5" s="200"/>
      <c r="B5" s="5"/>
      <c r="C5" s="5"/>
      <c r="D5" s="5"/>
      <c r="E5" s="5"/>
      <c r="F5" s="5"/>
      <c r="G5" s="5"/>
      <c r="H5" s="5"/>
    </row>
    <row r="6" spans="1:8" x14ac:dyDescent="0.2">
      <c r="A6" s="204" t="s">
        <v>12</v>
      </c>
      <c r="B6" s="202"/>
      <c r="C6" s="202"/>
      <c r="D6" s="202"/>
      <c r="E6" s="202"/>
      <c r="F6" s="202"/>
      <c r="G6" s="202"/>
      <c r="H6" s="202"/>
    </row>
    <row r="7" spans="1:8" x14ac:dyDescent="0.2">
      <c r="A7" s="208" t="s">
        <v>4</v>
      </c>
      <c r="B7" s="170">
        <v>128098.62126356519</v>
      </c>
      <c r="C7" s="170">
        <v>535.06874218348548</v>
      </c>
      <c r="D7" s="170">
        <v>105.00004886934092</v>
      </c>
      <c r="E7" s="170">
        <v>352.39742428751225</v>
      </c>
      <c r="F7" s="170">
        <v>281.91793943001079</v>
      </c>
      <c r="G7" s="170">
        <v>123.69868770908657</v>
      </c>
      <c r="H7" s="170">
        <v>67.602771189849605</v>
      </c>
    </row>
    <row r="8" spans="1:8" ht="14.25" customHeight="1" x14ac:dyDescent="0.2">
      <c r="A8" s="208" t="s">
        <v>5</v>
      </c>
      <c r="B8" s="170">
        <v>44800.500303179186</v>
      </c>
      <c r="C8" s="170">
        <v>1501.6445345149718</v>
      </c>
      <c r="D8" s="170">
        <v>69.041128023676194</v>
      </c>
      <c r="E8" s="170">
        <v>1097.4662642096764</v>
      </c>
      <c r="F8" s="170">
        <v>501.98653500547454</v>
      </c>
      <c r="G8" s="170">
        <v>228.69873657842754</v>
      </c>
      <c r="H8" s="170">
        <v>25.890423008878553</v>
      </c>
    </row>
    <row r="9" spans="1:8" s="95" customFormat="1" x14ac:dyDescent="0.2">
      <c r="A9" s="204" t="s">
        <v>485</v>
      </c>
      <c r="B9" s="857"/>
      <c r="C9" s="857"/>
      <c r="D9" s="857"/>
      <c r="E9" s="857"/>
      <c r="F9" s="857"/>
      <c r="G9" s="857"/>
      <c r="H9" s="857"/>
    </row>
    <row r="10" spans="1:8" x14ac:dyDescent="0.2">
      <c r="A10" s="126" t="s">
        <v>508</v>
      </c>
      <c r="B10" s="171">
        <v>58672.013608572932</v>
      </c>
      <c r="C10" s="171">
        <v>381.16456096404346</v>
      </c>
      <c r="D10" s="171">
        <v>56.095916519236901</v>
      </c>
      <c r="E10" s="171">
        <v>214.31516824016165</v>
      </c>
      <c r="F10" s="171">
        <v>224.38366607694778</v>
      </c>
      <c r="G10" s="171">
        <v>70.479484857502783</v>
      </c>
      <c r="H10" s="171">
        <v>34.520564011838069</v>
      </c>
    </row>
    <row r="11" spans="1:8" s="95" customFormat="1" x14ac:dyDescent="0.2">
      <c r="A11" s="125" t="s">
        <v>508</v>
      </c>
      <c r="B11" s="170">
        <v>57548.656921356785</v>
      </c>
      <c r="C11" s="170">
        <v>340.89056961689977</v>
      </c>
      <c r="D11" s="170">
        <v>53.219202851583724</v>
      </c>
      <c r="E11" s="170">
        <v>184.10967472980329</v>
      </c>
      <c r="F11" s="170">
        <v>212.87681140633507</v>
      </c>
      <c r="G11" s="170">
        <v>64.726057522196427</v>
      </c>
      <c r="H11" s="170">
        <v>34.520564011838069</v>
      </c>
    </row>
    <row r="12" spans="1:8" x14ac:dyDescent="0.2">
      <c r="A12" s="125" t="s">
        <v>509</v>
      </c>
      <c r="B12" s="170">
        <v>1123.3566872185565</v>
      </c>
      <c r="C12" s="170">
        <v>40.273991347144424</v>
      </c>
      <c r="D12" s="170">
        <v>2.8767136676531737</v>
      </c>
      <c r="E12" s="170">
        <v>30.205493510358309</v>
      </c>
      <c r="F12" s="170">
        <v>11.506854670612695</v>
      </c>
      <c r="G12" s="170">
        <v>5.7534273353063474</v>
      </c>
      <c r="H12" s="170">
        <v>0</v>
      </c>
    </row>
    <row r="13" spans="1:8" x14ac:dyDescent="0.2">
      <c r="A13" s="126" t="s">
        <v>510</v>
      </c>
      <c r="B13" s="171">
        <v>52839.476647418676</v>
      </c>
      <c r="C13" s="171">
        <v>352.39742428751225</v>
      </c>
      <c r="D13" s="171">
        <v>47.465775516277368</v>
      </c>
      <c r="E13" s="171">
        <v>253.15080275347955</v>
      </c>
      <c r="F13" s="171">
        <v>149.58911071796516</v>
      </c>
      <c r="G13" s="171">
        <v>54.657559685410313</v>
      </c>
      <c r="H13" s="171">
        <v>31.643850344184894</v>
      </c>
    </row>
    <row r="14" spans="1:8" s="95" customFormat="1" x14ac:dyDescent="0.2">
      <c r="A14" s="125" t="s">
        <v>510</v>
      </c>
      <c r="B14" s="170">
        <v>49880.776640243756</v>
      </c>
      <c r="C14" s="170">
        <v>228.69873657842754</v>
      </c>
      <c r="D14" s="170">
        <v>41.712348180971013</v>
      </c>
      <c r="E14" s="170">
        <v>151.02746755179174</v>
      </c>
      <c r="F14" s="170">
        <v>125.13704454291316</v>
      </c>
      <c r="G14" s="170">
        <v>47.465775516277368</v>
      </c>
      <c r="H14" s="170">
        <v>30.205493510358309</v>
      </c>
    </row>
    <row r="15" spans="1:8" x14ac:dyDescent="0.2">
      <c r="A15" s="125" t="s">
        <v>511</v>
      </c>
      <c r="B15" s="170">
        <v>504.86324867312766</v>
      </c>
      <c r="C15" s="170">
        <v>27.328779842705138</v>
      </c>
      <c r="D15" s="170">
        <v>0</v>
      </c>
      <c r="E15" s="170">
        <v>21.575352507398797</v>
      </c>
      <c r="F15" s="170">
        <v>12.945211504439282</v>
      </c>
      <c r="G15" s="170">
        <v>2.8767136676531737</v>
      </c>
      <c r="H15" s="170">
        <v>0</v>
      </c>
    </row>
    <row r="16" spans="1:8" s="95" customFormat="1" x14ac:dyDescent="0.2">
      <c r="A16" s="125" t="s">
        <v>512</v>
      </c>
      <c r="B16" s="170">
        <v>1508.8363186841052</v>
      </c>
      <c r="C16" s="170">
        <v>27.328779842705138</v>
      </c>
      <c r="D16" s="170">
        <v>0</v>
      </c>
      <c r="E16" s="170">
        <v>20.136995673572212</v>
      </c>
      <c r="F16" s="170">
        <v>7.1917841691329345</v>
      </c>
      <c r="G16" s="170">
        <v>0</v>
      </c>
      <c r="H16" s="170">
        <v>1.4383568338265869</v>
      </c>
    </row>
    <row r="17" spans="1:8" x14ac:dyDescent="0.2">
      <c r="A17" s="125" t="s">
        <v>513</v>
      </c>
      <c r="B17" s="170">
        <v>945.00043982405521</v>
      </c>
      <c r="C17" s="170">
        <v>69.041128023676194</v>
      </c>
      <c r="D17" s="170">
        <v>5.7534273353063474</v>
      </c>
      <c r="E17" s="170">
        <v>60.410987020716668</v>
      </c>
      <c r="F17" s="170">
        <v>4.3150705014797603</v>
      </c>
      <c r="G17" s="170">
        <v>4.3150705014797603</v>
      </c>
      <c r="H17" s="170">
        <v>0</v>
      </c>
    </row>
    <row r="18" spans="1:8" s="95" customFormat="1" x14ac:dyDescent="0.2">
      <c r="A18" s="126" t="s">
        <v>514</v>
      </c>
      <c r="B18" s="171">
        <v>12893.430658422421</v>
      </c>
      <c r="C18" s="171">
        <v>51.780846017757135</v>
      </c>
      <c r="D18" s="171">
        <v>4.3150705014797603</v>
      </c>
      <c r="E18" s="171">
        <v>41.712348180971013</v>
      </c>
      <c r="F18" s="171">
        <v>18.698638839745627</v>
      </c>
      <c r="G18" s="171">
        <v>7.1917841691329345</v>
      </c>
      <c r="H18" s="171">
        <v>1.4383568338265869</v>
      </c>
    </row>
    <row r="19" spans="1:8" x14ac:dyDescent="0.2">
      <c r="A19" s="125" t="s">
        <v>514</v>
      </c>
      <c r="B19" s="170">
        <v>11557.197159797019</v>
      </c>
      <c r="C19" s="170">
        <v>35.958920845664657</v>
      </c>
      <c r="D19" s="170">
        <v>4.3150705014797603</v>
      </c>
      <c r="E19" s="170">
        <v>25.890423008878553</v>
      </c>
      <c r="F19" s="170">
        <v>18.698638839745627</v>
      </c>
      <c r="G19" s="170">
        <v>7.1917841691329345</v>
      </c>
      <c r="H19" s="170">
        <v>1.4383568338265869</v>
      </c>
    </row>
    <row r="20" spans="1:8" s="95" customFormat="1" x14ac:dyDescent="0.2">
      <c r="A20" s="125" t="s">
        <v>515</v>
      </c>
      <c r="B20" s="170">
        <v>1336.2334986249043</v>
      </c>
      <c r="C20" s="170">
        <v>15.821925172092456</v>
      </c>
      <c r="D20" s="170">
        <v>0</v>
      </c>
      <c r="E20" s="170">
        <v>15.821925172092456</v>
      </c>
      <c r="F20" s="170">
        <v>0</v>
      </c>
      <c r="G20" s="170">
        <v>0</v>
      </c>
      <c r="H20" s="170">
        <v>0</v>
      </c>
    </row>
    <row r="21" spans="1:8" x14ac:dyDescent="0.2">
      <c r="A21" s="126" t="s">
        <v>516</v>
      </c>
      <c r="B21" s="171">
        <v>9858.4977390471795</v>
      </c>
      <c r="C21" s="171">
        <v>264.65765742409206</v>
      </c>
      <c r="D21" s="171">
        <v>21.575352507398797</v>
      </c>
      <c r="E21" s="171">
        <v>192.73981573276282</v>
      </c>
      <c r="F21" s="171">
        <v>92.054837364901616</v>
      </c>
      <c r="G21" s="171">
        <v>50.342489183930546</v>
      </c>
      <c r="H21" s="171">
        <v>7.1917841691329345</v>
      </c>
    </row>
    <row r="22" spans="1:8" x14ac:dyDescent="0.2">
      <c r="A22" s="125" t="s">
        <v>516</v>
      </c>
      <c r="B22" s="170">
        <v>5346.3723513332761</v>
      </c>
      <c r="C22" s="170">
        <v>87.739766863421849</v>
      </c>
      <c r="D22" s="170">
        <v>8.6301410029595207</v>
      </c>
      <c r="E22" s="170">
        <v>70.479484857502783</v>
      </c>
      <c r="F22" s="170">
        <v>18.698638839745627</v>
      </c>
      <c r="G22" s="170">
        <v>12.945211504439282</v>
      </c>
      <c r="H22" s="170">
        <v>4.3150705014797603</v>
      </c>
    </row>
    <row r="23" spans="1:8" s="95" customFormat="1" x14ac:dyDescent="0.2">
      <c r="A23" s="125" t="s">
        <v>517</v>
      </c>
      <c r="B23" s="170">
        <v>2068.3571270426814</v>
      </c>
      <c r="C23" s="170">
        <v>30.205493510358309</v>
      </c>
      <c r="D23" s="170">
        <v>7.1917841691329345</v>
      </c>
      <c r="E23" s="170">
        <v>21.575352507398797</v>
      </c>
      <c r="F23" s="170">
        <v>5.7534273353063474</v>
      </c>
      <c r="G23" s="170">
        <v>2.8767136676531737</v>
      </c>
      <c r="H23" s="170">
        <v>1.4383568338265869</v>
      </c>
    </row>
    <row r="24" spans="1:8" x14ac:dyDescent="0.2">
      <c r="A24" s="182" t="s">
        <v>518</v>
      </c>
      <c r="B24" s="171">
        <v>2443.7682606714434</v>
      </c>
      <c r="C24" s="171">
        <v>146.71239705031198</v>
      </c>
      <c r="D24" s="171">
        <v>5.7534273353063474</v>
      </c>
      <c r="E24" s="171">
        <v>100.68497836786115</v>
      </c>
      <c r="F24" s="171">
        <v>67.602771189849605</v>
      </c>
      <c r="G24" s="171">
        <v>34.520564011838069</v>
      </c>
      <c r="H24" s="171">
        <v>1.4383568338265869</v>
      </c>
    </row>
    <row r="25" spans="1:8" s="95" customFormat="1" x14ac:dyDescent="0.2">
      <c r="A25" s="126" t="s">
        <v>519</v>
      </c>
      <c r="B25" s="170">
        <v>15515.555166489277</v>
      </c>
      <c r="C25" s="170">
        <v>293.42479410062327</v>
      </c>
      <c r="D25" s="170">
        <v>5.7534273353063474</v>
      </c>
      <c r="E25" s="170">
        <v>171.16446322536399</v>
      </c>
      <c r="F25" s="170">
        <v>123.69868770908657</v>
      </c>
      <c r="G25" s="170">
        <v>31.643850344184894</v>
      </c>
      <c r="H25" s="170">
        <v>0</v>
      </c>
    </row>
    <row r="26" spans="1:8" x14ac:dyDescent="0.2">
      <c r="A26" s="125" t="s">
        <v>519</v>
      </c>
      <c r="B26" s="170">
        <v>13336.444563241177</v>
      </c>
      <c r="C26" s="170">
        <v>116.50690353995363</v>
      </c>
      <c r="D26" s="170">
        <v>1.4383568338265869</v>
      </c>
      <c r="E26" s="170">
        <v>60.410987020716668</v>
      </c>
      <c r="F26" s="170">
        <v>54.657559685410313</v>
      </c>
      <c r="G26" s="170">
        <v>12.945211504439282</v>
      </c>
      <c r="H26" s="170">
        <v>0</v>
      </c>
    </row>
    <row r="27" spans="1:8" s="95" customFormat="1" x14ac:dyDescent="0.2">
      <c r="A27" s="125" t="s">
        <v>520</v>
      </c>
      <c r="B27" s="170">
        <v>850.06888879150222</v>
      </c>
      <c r="C27" s="170">
        <v>63.287700688369846</v>
      </c>
      <c r="D27" s="170">
        <v>1.4383568338265869</v>
      </c>
      <c r="E27" s="170">
        <v>46.027418682450779</v>
      </c>
      <c r="F27" s="170">
        <v>18.698638839745627</v>
      </c>
      <c r="G27" s="170">
        <v>2.8767136676531737</v>
      </c>
      <c r="H27" s="170">
        <v>0</v>
      </c>
    </row>
    <row r="28" spans="1:8" x14ac:dyDescent="0.2">
      <c r="A28" s="125" t="s">
        <v>521</v>
      </c>
      <c r="B28" s="170">
        <v>1329.0417144557709</v>
      </c>
      <c r="C28" s="170">
        <v>113.63018987230045</v>
      </c>
      <c r="D28" s="170">
        <v>2.8767136676531737</v>
      </c>
      <c r="E28" s="170">
        <v>64.726057522196427</v>
      </c>
      <c r="F28" s="170">
        <v>50.342489183930546</v>
      </c>
      <c r="G28" s="170">
        <v>15.821925172092456</v>
      </c>
      <c r="H28" s="170">
        <v>0</v>
      </c>
    </row>
    <row r="29" spans="1:8" x14ac:dyDescent="0.2">
      <c r="A29" s="126" t="s">
        <v>522</v>
      </c>
      <c r="B29" s="170">
        <v>4621.4405070848616</v>
      </c>
      <c r="C29" s="170">
        <v>100.68497836786115</v>
      </c>
      <c r="D29" s="170">
        <v>4.3150705014797603</v>
      </c>
      <c r="E29" s="170">
        <v>89.178123697248438</v>
      </c>
      <c r="F29" s="170">
        <v>4.3150705014797603</v>
      </c>
      <c r="G29" s="170">
        <v>17.260282005919041</v>
      </c>
      <c r="H29" s="170">
        <v>0</v>
      </c>
    </row>
    <row r="30" spans="1:8" x14ac:dyDescent="0.2">
      <c r="A30" s="125" t="s">
        <v>522</v>
      </c>
      <c r="B30" s="170">
        <v>4621.4405070848616</v>
      </c>
      <c r="C30" s="170">
        <v>100.68497836786115</v>
      </c>
      <c r="D30" s="170">
        <v>4.3150705014797603</v>
      </c>
      <c r="E30" s="170">
        <v>89.178123697248438</v>
      </c>
      <c r="F30" s="170">
        <v>4.3150705014797603</v>
      </c>
      <c r="G30" s="170">
        <v>17.260282005919041</v>
      </c>
      <c r="H30" s="170">
        <v>0</v>
      </c>
    </row>
    <row r="31" spans="1:8" x14ac:dyDescent="0.2">
      <c r="A31" s="126" t="s">
        <v>523</v>
      </c>
      <c r="B31" s="171">
        <v>3961.2347203585846</v>
      </c>
      <c r="C31" s="171">
        <v>182.6713178959767</v>
      </c>
      <c r="D31" s="171">
        <v>2.8767136676531737</v>
      </c>
      <c r="E31" s="171">
        <v>166.84939272388422</v>
      </c>
      <c r="F31" s="171">
        <v>44.589061848624191</v>
      </c>
      <c r="G31" s="171">
        <v>46.027418682450779</v>
      </c>
      <c r="H31" s="171">
        <v>0</v>
      </c>
    </row>
    <row r="32" spans="1:8" x14ac:dyDescent="0.2">
      <c r="A32" s="125" t="s">
        <v>523</v>
      </c>
      <c r="B32" s="170">
        <v>2678.2204245851913</v>
      </c>
      <c r="C32" s="170">
        <v>70.479484857502783</v>
      </c>
      <c r="D32" s="170">
        <v>2.8767136676531737</v>
      </c>
      <c r="E32" s="170">
        <v>64.726057522196427</v>
      </c>
      <c r="F32" s="170">
        <v>15.821925172092456</v>
      </c>
      <c r="G32" s="170">
        <v>12.945211504439282</v>
      </c>
      <c r="H32" s="170">
        <v>0</v>
      </c>
    </row>
    <row r="33" spans="1:8" x14ac:dyDescent="0.2">
      <c r="A33" s="125" t="s">
        <v>538</v>
      </c>
      <c r="B33" s="170">
        <v>1283.0142957733174</v>
      </c>
      <c r="C33" s="170">
        <v>112.19183303847386</v>
      </c>
      <c r="D33" s="170">
        <v>0</v>
      </c>
      <c r="E33" s="170">
        <v>102.12333520168774</v>
      </c>
      <c r="F33" s="170">
        <v>28.767136676531724</v>
      </c>
      <c r="G33" s="170">
        <v>33.08220717801148</v>
      </c>
      <c r="H33" s="170">
        <v>0</v>
      </c>
    </row>
    <row r="34" spans="1:8" x14ac:dyDescent="0.2">
      <c r="A34" s="124" t="s">
        <v>524</v>
      </c>
      <c r="B34" s="171">
        <v>2334.4531413006162</v>
      </c>
      <c r="C34" s="171">
        <v>119.3836172076068</v>
      </c>
      <c r="D34" s="171">
        <v>18.698638839745627</v>
      </c>
      <c r="E34" s="171">
        <v>97.808264700207971</v>
      </c>
      <c r="F34" s="171">
        <v>73.356198525155961</v>
      </c>
      <c r="G34" s="171">
        <v>30.205493510358309</v>
      </c>
      <c r="H34" s="171">
        <v>17.260282005919041</v>
      </c>
    </row>
    <row r="35" spans="1:8" x14ac:dyDescent="0.2">
      <c r="A35" s="125" t="s">
        <v>524</v>
      </c>
      <c r="B35" s="170">
        <v>2334.4531413006162</v>
      </c>
      <c r="C35" s="170">
        <v>119.3836172076068</v>
      </c>
      <c r="D35" s="170">
        <v>18.698638839745627</v>
      </c>
      <c r="E35" s="170">
        <v>97.808264700207971</v>
      </c>
      <c r="F35" s="170">
        <v>73.356198525155961</v>
      </c>
      <c r="G35" s="170">
        <v>30.205493510358309</v>
      </c>
      <c r="H35" s="170">
        <v>17.260282005919041</v>
      </c>
    </row>
    <row r="36" spans="1:8" x14ac:dyDescent="0.2">
      <c r="A36" s="126" t="s">
        <v>525</v>
      </c>
      <c r="B36" s="171">
        <v>4598.4267977436421</v>
      </c>
      <c r="C36" s="171">
        <v>46.027418682450779</v>
      </c>
      <c r="D36" s="171">
        <v>0</v>
      </c>
      <c r="E36" s="171">
        <v>28.767136676531724</v>
      </c>
      <c r="F36" s="171">
        <v>8.6301410029595207</v>
      </c>
      <c r="G36" s="171">
        <v>10.068497836786108</v>
      </c>
      <c r="H36" s="171">
        <v>0</v>
      </c>
    </row>
    <row r="37" spans="1:8" x14ac:dyDescent="0.2">
      <c r="A37" s="125" t="s">
        <v>525</v>
      </c>
      <c r="B37" s="170">
        <v>4598.4267977436421</v>
      </c>
      <c r="C37" s="170">
        <v>46.027418682450779</v>
      </c>
      <c r="D37" s="170">
        <v>0</v>
      </c>
      <c r="E37" s="170">
        <v>28.767136676531724</v>
      </c>
      <c r="F37" s="170">
        <v>8.6301410029595207</v>
      </c>
      <c r="G37" s="170">
        <v>10.068497836786108</v>
      </c>
      <c r="H37" s="170">
        <v>0</v>
      </c>
    </row>
    <row r="38" spans="1:8" x14ac:dyDescent="0.2">
      <c r="A38" s="126" t="s">
        <v>526</v>
      </c>
      <c r="B38" s="171">
        <v>4599.8651545774683</v>
      </c>
      <c r="C38" s="171">
        <v>182.6713178959767</v>
      </c>
      <c r="D38" s="171">
        <v>5.7534273353063474</v>
      </c>
      <c r="E38" s="171">
        <v>163.97267905623104</v>
      </c>
      <c r="F38" s="171">
        <v>12.945211504439282</v>
      </c>
      <c r="G38" s="171">
        <v>33.08220717801148</v>
      </c>
      <c r="H38" s="171">
        <v>1.4383568338265869</v>
      </c>
    </row>
    <row r="39" spans="1:8" x14ac:dyDescent="0.2">
      <c r="A39" s="125" t="s">
        <v>527</v>
      </c>
      <c r="B39" s="170">
        <v>1766.3021919390799</v>
      </c>
      <c r="C39" s="170">
        <v>64.726057522196427</v>
      </c>
      <c r="D39" s="170">
        <v>1.4383568338265869</v>
      </c>
      <c r="E39" s="170">
        <v>57.53427335306349</v>
      </c>
      <c r="F39" s="170">
        <v>10.068497836786108</v>
      </c>
      <c r="G39" s="170">
        <v>14.383568338265869</v>
      </c>
      <c r="H39" s="170">
        <v>0</v>
      </c>
    </row>
    <row r="40" spans="1:8" x14ac:dyDescent="0.2">
      <c r="A40" s="125" t="s">
        <v>528</v>
      </c>
      <c r="B40" s="170">
        <v>2833.5629626384721</v>
      </c>
      <c r="C40" s="170">
        <v>117.94526037378021</v>
      </c>
      <c r="D40" s="170">
        <v>4.3150705014797603</v>
      </c>
      <c r="E40" s="170">
        <v>106.4384057031675</v>
      </c>
      <c r="F40" s="170">
        <v>2.8767136676531737</v>
      </c>
      <c r="G40" s="170">
        <v>18.698638839745627</v>
      </c>
      <c r="H40" s="170">
        <v>1.4383568338265869</v>
      </c>
    </row>
    <row r="41" spans="1:8" x14ac:dyDescent="0.2">
      <c r="A41" s="126" t="s">
        <v>529</v>
      </c>
      <c r="B41" s="171">
        <v>3004.7274258638463</v>
      </c>
      <c r="C41" s="171">
        <v>61.849343854543257</v>
      </c>
      <c r="D41" s="171">
        <v>7.1917841691329345</v>
      </c>
      <c r="E41" s="171">
        <v>30.205493510358309</v>
      </c>
      <c r="F41" s="171">
        <v>31.643850344184894</v>
      </c>
      <c r="G41" s="171">
        <v>1.4383568338265869</v>
      </c>
      <c r="H41" s="171">
        <v>0</v>
      </c>
    </row>
    <row r="42" spans="1:8" x14ac:dyDescent="0.2">
      <c r="A42" s="125" t="s">
        <v>529</v>
      </c>
      <c r="B42" s="175">
        <v>3004.7274258638463</v>
      </c>
      <c r="C42" s="175">
        <v>61.849343854543257</v>
      </c>
      <c r="D42" s="175">
        <v>7.1917841691329345</v>
      </c>
      <c r="E42" s="175">
        <v>30.205493510358309</v>
      </c>
      <c r="F42" s="175">
        <v>31.643850344184894</v>
      </c>
      <c r="G42" s="175">
        <v>1.4383568338265869</v>
      </c>
      <c r="H42" s="175">
        <v>0</v>
      </c>
    </row>
  </sheetData>
  <mergeCells count="5">
    <mergeCell ref="A2:A3"/>
    <mergeCell ref="B2:B3"/>
    <mergeCell ref="C2:C3"/>
    <mergeCell ref="A1:H1"/>
    <mergeCell ref="D2:H2"/>
  </mergeCells>
  <pageMargins left="0.7" right="0.7" top="0.75" bottom="0.75" header="0.3" footer="0.3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G42"/>
  <sheetViews>
    <sheetView zoomScale="120" zoomScaleNormal="120" workbookViewId="0">
      <selection activeCell="A2" sqref="A2:A3"/>
    </sheetView>
  </sheetViews>
  <sheetFormatPr defaultRowHeight="12" x14ac:dyDescent="0.2"/>
  <cols>
    <col min="1" max="1" width="17.5703125" style="92" customWidth="1"/>
    <col min="2" max="2" width="9.140625" style="92"/>
    <col min="3" max="3" width="20" style="92" customWidth="1"/>
    <col min="4" max="4" width="13.7109375" style="92" customWidth="1"/>
    <col min="5" max="5" width="14.140625" style="92" customWidth="1"/>
    <col min="6" max="6" width="11.140625" style="92" customWidth="1"/>
    <col min="7" max="7" width="12.140625" style="92" customWidth="1"/>
    <col min="8" max="16384" width="9.140625" style="92"/>
  </cols>
  <sheetData>
    <row r="1" spans="1:7" ht="31.5" customHeight="1" x14ac:dyDescent="0.2">
      <c r="A1" s="611" t="s">
        <v>502</v>
      </c>
      <c r="B1" s="611"/>
      <c r="C1" s="611"/>
      <c r="D1" s="611"/>
      <c r="E1" s="611"/>
      <c r="F1" s="611"/>
      <c r="G1" s="611"/>
    </row>
    <row r="2" spans="1:7" ht="12" customHeight="1" x14ac:dyDescent="0.2">
      <c r="A2" s="853" t="s">
        <v>460</v>
      </c>
      <c r="B2" s="863" t="s">
        <v>92</v>
      </c>
      <c r="C2" s="864" t="s">
        <v>453</v>
      </c>
      <c r="D2" s="612" t="s">
        <v>568</v>
      </c>
      <c r="E2" s="612"/>
      <c r="F2" s="612"/>
      <c r="G2" s="612"/>
    </row>
    <row r="3" spans="1:7" ht="37.5" customHeight="1" x14ac:dyDescent="0.2">
      <c r="A3" s="706"/>
      <c r="B3" s="865"/>
      <c r="C3" s="866"/>
      <c r="D3" s="867" t="s">
        <v>506</v>
      </c>
      <c r="E3" s="868" t="s">
        <v>454</v>
      </c>
      <c r="F3" s="869" t="s">
        <v>322</v>
      </c>
      <c r="G3" s="868" t="s">
        <v>455</v>
      </c>
    </row>
    <row r="4" spans="1:7" x14ac:dyDescent="0.2">
      <c r="A4" s="197" t="s">
        <v>507</v>
      </c>
      <c r="B4" s="198">
        <v>172899.12156666548</v>
      </c>
      <c r="C4" s="198">
        <v>3523.9742428752756</v>
      </c>
      <c r="D4" s="198">
        <v>1255.6855159306106</v>
      </c>
      <c r="E4" s="198">
        <v>2286.9873657843359</v>
      </c>
      <c r="F4" s="198">
        <v>884.58945280333967</v>
      </c>
      <c r="G4" s="198">
        <v>714.86334641180554</v>
      </c>
    </row>
    <row r="5" spans="1:7" x14ac:dyDescent="0.2">
      <c r="A5" s="200"/>
      <c r="B5" s="5"/>
      <c r="C5" s="5"/>
      <c r="D5" s="5"/>
      <c r="E5" s="5"/>
      <c r="F5" s="5"/>
      <c r="G5" s="5"/>
    </row>
    <row r="6" spans="1:7" x14ac:dyDescent="0.2">
      <c r="A6" s="204" t="s">
        <v>12</v>
      </c>
      <c r="B6" s="202"/>
      <c r="C6" s="202"/>
      <c r="D6" s="202"/>
      <c r="E6" s="202"/>
      <c r="F6" s="202"/>
      <c r="G6" s="202"/>
    </row>
    <row r="7" spans="1:7" x14ac:dyDescent="0.2">
      <c r="A7" s="208" t="s">
        <v>4</v>
      </c>
      <c r="B7" s="7">
        <v>128098.62126356519</v>
      </c>
      <c r="C7" s="7">
        <v>963.69907866380049</v>
      </c>
      <c r="D7" s="7">
        <v>371.09606312725754</v>
      </c>
      <c r="E7" s="7">
        <v>546.57559685409797</v>
      </c>
      <c r="F7" s="7">
        <v>241.64394808286684</v>
      </c>
      <c r="G7" s="7">
        <v>149.58911071796516</v>
      </c>
    </row>
    <row r="8" spans="1:7" ht="15" customHeight="1" x14ac:dyDescent="0.2">
      <c r="A8" s="208" t="s">
        <v>5</v>
      </c>
      <c r="B8" s="7">
        <v>44800.500303179186</v>
      </c>
      <c r="C8" s="7">
        <v>2560.275164211404</v>
      </c>
      <c r="D8" s="7">
        <v>884.58945280333967</v>
      </c>
      <c r="E8" s="7">
        <v>1740.4117689301997</v>
      </c>
      <c r="F8" s="7">
        <v>642.94550472047752</v>
      </c>
      <c r="G8" s="7">
        <v>565.27423569384325</v>
      </c>
    </row>
    <row r="9" spans="1:7" s="95" customFormat="1" x14ac:dyDescent="0.2">
      <c r="A9" s="204" t="s">
        <v>473</v>
      </c>
      <c r="B9" s="205"/>
      <c r="C9" s="205"/>
      <c r="D9" s="205"/>
      <c r="E9" s="205"/>
      <c r="F9" s="205"/>
      <c r="G9" s="205"/>
    </row>
    <row r="10" spans="1:7" x14ac:dyDescent="0.2">
      <c r="A10" s="126" t="s">
        <v>508</v>
      </c>
      <c r="B10" s="5">
        <v>58672.013608572932</v>
      </c>
      <c r="C10" s="5">
        <v>1481.5075388413984</v>
      </c>
      <c r="D10" s="5">
        <v>507.73996234078078</v>
      </c>
      <c r="E10" s="5">
        <v>1029.8634930198227</v>
      </c>
      <c r="F10" s="6">
        <v>267.53437109174519</v>
      </c>
      <c r="G10" s="5">
        <v>280.47958259618423</v>
      </c>
    </row>
    <row r="11" spans="1:7" s="95" customFormat="1" x14ac:dyDescent="0.2">
      <c r="A11" s="125" t="s">
        <v>508</v>
      </c>
      <c r="B11" s="7">
        <v>57548.656921356785</v>
      </c>
      <c r="C11" s="7">
        <v>1235.5485202570371</v>
      </c>
      <c r="D11" s="7">
        <v>424.31526597884027</v>
      </c>
      <c r="E11" s="7">
        <v>868.7675276312475</v>
      </c>
      <c r="F11" s="8">
        <v>195.616529400416</v>
      </c>
      <c r="G11" s="7">
        <v>227.26037974460095</v>
      </c>
    </row>
    <row r="12" spans="1:7" ht="15.75" customHeight="1" x14ac:dyDescent="0.2">
      <c r="A12" s="125" t="s">
        <v>509</v>
      </c>
      <c r="B12" s="7">
        <v>1123.3566872185565</v>
      </c>
      <c r="C12" s="7">
        <v>245.95901858434661</v>
      </c>
      <c r="D12" s="7">
        <v>83.424696361942082</v>
      </c>
      <c r="E12" s="7">
        <v>161.09596538857787</v>
      </c>
      <c r="F12" s="8">
        <v>71.917841691329372</v>
      </c>
      <c r="G12" s="7">
        <v>53.219202851583724</v>
      </c>
    </row>
    <row r="13" spans="1:7" x14ac:dyDescent="0.2">
      <c r="A13" s="126" t="s">
        <v>510</v>
      </c>
      <c r="B13" s="5">
        <v>52839.476647418676</v>
      </c>
      <c r="C13" s="5">
        <v>325.0686444448076</v>
      </c>
      <c r="D13" s="5">
        <v>169.7261063915374</v>
      </c>
      <c r="E13" s="5">
        <v>115.06854670612704</v>
      </c>
      <c r="F13" s="6">
        <v>210.00009773868189</v>
      </c>
      <c r="G13" s="5">
        <v>99.24662153403456</v>
      </c>
    </row>
    <row r="14" spans="1:7" s="95" customFormat="1" x14ac:dyDescent="0.2">
      <c r="A14" s="125" t="s">
        <v>510</v>
      </c>
      <c r="B14" s="7">
        <v>49880.776640243756</v>
      </c>
      <c r="C14" s="7">
        <v>286.23300993149047</v>
      </c>
      <c r="D14" s="7">
        <v>155.34253805327151</v>
      </c>
      <c r="E14" s="7">
        <v>103.56169203551433</v>
      </c>
      <c r="F14" s="8">
        <v>178.35624739449693</v>
      </c>
      <c r="G14" s="7">
        <v>86.30141002959526</v>
      </c>
    </row>
    <row r="15" spans="1:7" x14ac:dyDescent="0.2">
      <c r="A15" s="125" t="s">
        <v>511</v>
      </c>
      <c r="B15" s="7">
        <v>504.86324867312766</v>
      </c>
      <c r="C15" s="7">
        <v>4.3150705014797603</v>
      </c>
      <c r="D15" s="8">
        <v>0</v>
      </c>
      <c r="E15" s="7">
        <v>1.4383568338265869</v>
      </c>
      <c r="F15" s="8">
        <v>2.8767136676531737</v>
      </c>
      <c r="G15" s="7">
        <v>1.4383568338265869</v>
      </c>
    </row>
    <row r="16" spans="1:7" s="95" customFormat="1" x14ac:dyDescent="0.2">
      <c r="A16" s="125" t="s">
        <v>512</v>
      </c>
      <c r="B16" s="7">
        <v>1508.8363186841052</v>
      </c>
      <c r="C16" s="7">
        <v>23.013709341225383</v>
      </c>
      <c r="D16" s="7">
        <v>10.068497836786108</v>
      </c>
      <c r="E16" s="7">
        <v>10.068497836786108</v>
      </c>
      <c r="F16" s="8">
        <v>21.575352507398797</v>
      </c>
      <c r="G16" s="7">
        <v>11.506854670612695</v>
      </c>
    </row>
    <row r="17" spans="1:7" x14ac:dyDescent="0.2">
      <c r="A17" s="125" t="s">
        <v>513</v>
      </c>
      <c r="B17" s="7">
        <v>945.00043982405521</v>
      </c>
      <c r="C17" s="7">
        <v>11.506854670612695</v>
      </c>
      <c r="D17" s="7">
        <v>4.3150705014797603</v>
      </c>
      <c r="E17" s="8">
        <v>0</v>
      </c>
      <c r="F17" s="7">
        <v>7.1917841691329345</v>
      </c>
      <c r="G17" s="8">
        <v>0</v>
      </c>
    </row>
    <row r="18" spans="1:7" s="95" customFormat="1" x14ac:dyDescent="0.2">
      <c r="A18" s="126" t="s">
        <v>514</v>
      </c>
      <c r="B18" s="5">
        <v>12893.430658422421</v>
      </c>
      <c r="C18" s="5">
        <v>381.16456096404346</v>
      </c>
      <c r="D18" s="5">
        <v>143.8356833826588</v>
      </c>
      <c r="E18" s="5">
        <v>258.90423008878582</v>
      </c>
      <c r="F18" s="5">
        <v>44.589061848624191</v>
      </c>
      <c r="G18" s="5">
        <v>34.520564011838069</v>
      </c>
    </row>
    <row r="19" spans="1:7" x14ac:dyDescent="0.2">
      <c r="A19" s="125" t="s">
        <v>514</v>
      </c>
      <c r="B19" s="7">
        <v>11557.197159797019</v>
      </c>
      <c r="C19" s="7">
        <v>330.82207178011384</v>
      </c>
      <c r="D19" s="7">
        <v>112.19183303847386</v>
      </c>
      <c r="E19" s="7">
        <v>238.76723441521366</v>
      </c>
      <c r="F19" s="8">
        <v>28.767136676531724</v>
      </c>
      <c r="G19" s="7">
        <v>30.205493510358309</v>
      </c>
    </row>
    <row r="20" spans="1:7" s="95" customFormat="1" x14ac:dyDescent="0.2">
      <c r="A20" s="125" t="s">
        <v>515</v>
      </c>
      <c r="B20" s="7">
        <v>1336.2334986249043</v>
      </c>
      <c r="C20" s="7">
        <v>50.342489183930546</v>
      </c>
      <c r="D20" s="7">
        <v>31.643850344184894</v>
      </c>
      <c r="E20" s="7">
        <v>20.136995673572212</v>
      </c>
      <c r="F20" s="8">
        <v>15.821925172092456</v>
      </c>
      <c r="G20" s="7">
        <v>4.3150705014797603</v>
      </c>
    </row>
    <row r="21" spans="1:7" x14ac:dyDescent="0.2">
      <c r="A21" s="126" t="s">
        <v>516</v>
      </c>
      <c r="B21" s="5">
        <v>9858.4977390471795</v>
      </c>
      <c r="C21" s="5">
        <v>687.53456656910089</v>
      </c>
      <c r="D21" s="5">
        <v>143.8356833826588</v>
      </c>
      <c r="E21" s="5">
        <v>527.87695801435268</v>
      </c>
      <c r="F21" s="6">
        <v>87.739766863421849</v>
      </c>
      <c r="G21" s="6">
        <v>133.76718554587268</v>
      </c>
    </row>
    <row r="22" spans="1:7" x14ac:dyDescent="0.2">
      <c r="A22" s="125" t="s">
        <v>516</v>
      </c>
      <c r="B22" s="7">
        <v>5346.3723513332761</v>
      </c>
      <c r="C22" s="7">
        <v>69.041128023676194</v>
      </c>
      <c r="D22" s="7">
        <v>37.397277679491246</v>
      </c>
      <c r="E22" s="7">
        <v>44.589061848624191</v>
      </c>
      <c r="F22" s="8">
        <v>14.383568338265869</v>
      </c>
      <c r="G22" s="7">
        <v>12.945211504439282</v>
      </c>
    </row>
    <row r="23" spans="1:7" s="95" customFormat="1" x14ac:dyDescent="0.2">
      <c r="A23" s="125" t="s">
        <v>517</v>
      </c>
      <c r="B23" s="7">
        <v>2068.3571270426814</v>
      </c>
      <c r="C23" s="7">
        <v>57.53427335306349</v>
      </c>
      <c r="D23" s="7">
        <v>11.506854670612695</v>
      </c>
      <c r="E23" s="7">
        <v>48.904132350103957</v>
      </c>
      <c r="F23" s="8">
        <v>7.1917841691329345</v>
      </c>
      <c r="G23" s="7">
        <v>4.3150705014797603</v>
      </c>
    </row>
    <row r="24" spans="1:7" x14ac:dyDescent="0.2">
      <c r="A24" s="182" t="s">
        <v>518</v>
      </c>
      <c r="B24" s="7">
        <v>2443.7682606714434</v>
      </c>
      <c r="C24" s="7">
        <v>560.95916519236357</v>
      </c>
      <c r="D24" s="7">
        <v>94.931551032554793</v>
      </c>
      <c r="E24" s="7">
        <v>434.3837638156262</v>
      </c>
      <c r="F24" s="8">
        <v>66.164414356023016</v>
      </c>
      <c r="G24" s="7">
        <v>116.50690353995363</v>
      </c>
    </row>
    <row r="25" spans="1:7" s="95" customFormat="1" x14ac:dyDescent="0.2">
      <c r="A25" s="126" t="s">
        <v>519</v>
      </c>
      <c r="B25" s="5">
        <v>15515.555166489277</v>
      </c>
      <c r="C25" s="5">
        <v>28.767136676531724</v>
      </c>
      <c r="D25" s="5">
        <v>10.068497836786108</v>
      </c>
      <c r="E25" s="5">
        <v>8.6301410029595207</v>
      </c>
      <c r="F25" s="6">
        <v>10.068497836786108</v>
      </c>
      <c r="G25" s="5">
        <v>1.4383568338265869</v>
      </c>
    </row>
    <row r="26" spans="1:7" x14ac:dyDescent="0.2">
      <c r="A26" s="125" t="s">
        <v>519</v>
      </c>
      <c r="B26" s="7">
        <v>13336.444563241177</v>
      </c>
      <c r="C26" s="7">
        <v>24.452066175051968</v>
      </c>
      <c r="D26" s="7">
        <v>8.6301410029595207</v>
      </c>
      <c r="E26" s="7">
        <v>7.1917841691329345</v>
      </c>
      <c r="F26" s="8">
        <v>7.1917841691329345</v>
      </c>
      <c r="G26" s="7">
        <v>1.4383568338265869</v>
      </c>
    </row>
    <row r="27" spans="1:7" s="95" customFormat="1" x14ac:dyDescent="0.2">
      <c r="A27" s="125" t="s">
        <v>520</v>
      </c>
      <c r="B27" s="7">
        <v>850.06888879150222</v>
      </c>
      <c r="C27" s="7">
        <v>1.4383568338265869</v>
      </c>
      <c r="D27" s="7">
        <v>1.4383568338265869</v>
      </c>
      <c r="E27" s="7">
        <v>1.4383568338265869</v>
      </c>
      <c r="F27" s="8">
        <v>0</v>
      </c>
      <c r="G27" s="8">
        <v>0</v>
      </c>
    </row>
    <row r="28" spans="1:7" x14ac:dyDescent="0.2">
      <c r="A28" s="125" t="s">
        <v>521</v>
      </c>
      <c r="B28" s="7">
        <v>1329.0417144557709</v>
      </c>
      <c r="C28" s="7">
        <v>2.8767136676531737</v>
      </c>
      <c r="D28" s="8">
        <v>0</v>
      </c>
      <c r="E28" s="8">
        <v>0</v>
      </c>
      <c r="F28" s="8">
        <v>2.8767136676531737</v>
      </c>
      <c r="G28" s="8">
        <v>0</v>
      </c>
    </row>
    <row r="29" spans="1:7" x14ac:dyDescent="0.2">
      <c r="A29" s="126" t="s">
        <v>522</v>
      </c>
      <c r="B29" s="5">
        <v>4621.4405070848616</v>
      </c>
      <c r="C29" s="5">
        <v>53.219202851583724</v>
      </c>
      <c r="D29" s="5">
        <v>44.589061848624191</v>
      </c>
      <c r="E29" s="6">
        <v>7.1917841691329345</v>
      </c>
      <c r="F29" s="6">
        <v>14.383568338265869</v>
      </c>
      <c r="G29" s="6">
        <v>8.6301410029595207</v>
      </c>
    </row>
    <row r="30" spans="1:7" x14ac:dyDescent="0.2">
      <c r="A30" s="125" t="s">
        <v>522</v>
      </c>
      <c r="B30" s="7">
        <v>4621.4405070848616</v>
      </c>
      <c r="C30" s="7">
        <v>53.219202851583724</v>
      </c>
      <c r="D30" s="7">
        <v>44.589061848624191</v>
      </c>
      <c r="E30" s="8">
        <v>7.1917841691329345</v>
      </c>
      <c r="F30" s="8">
        <v>14.383568338265869</v>
      </c>
      <c r="G30" s="8">
        <v>8.6301410029595207</v>
      </c>
    </row>
    <row r="31" spans="1:7" x14ac:dyDescent="0.2">
      <c r="A31" s="126" t="s">
        <v>523</v>
      </c>
      <c r="B31" s="5">
        <v>3961.2347203585846</v>
      </c>
      <c r="C31" s="5">
        <v>86.30141002959526</v>
      </c>
      <c r="D31" s="5">
        <v>48.904132350103957</v>
      </c>
      <c r="E31" s="5">
        <v>4.3150705014797603</v>
      </c>
      <c r="F31" s="6">
        <v>34.520564011838069</v>
      </c>
      <c r="G31" s="6">
        <v>0</v>
      </c>
    </row>
    <row r="32" spans="1:7" x14ac:dyDescent="0.2">
      <c r="A32" s="125" t="s">
        <v>523</v>
      </c>
      <c r="B32" s="7">
        <v>2678.2204245851913</v>
      </c>
      <c r="C32" s="7">
        <v>66.164414356023016</v>
      </c>
      <c r="D32" s="7">
        <v>31.643850344184894</v>
      </c>
      <c r="E32" s="7">
        <v>1.4383568338265869</v>
      </c>
      <c r="F32" s="8">
        <v>34.520564011838069</v>
      </c>
      <c r="G32" s="8">
        <v>0</v>
      </c>
    </row>
    <row r="33" spans="1:7" x14ac:dyDescent="0.2">
      <c r="A33" s="125" t="s">
        <v>538</v>
      </c>
      <c r="B33" s="7">
        <v>1283.0142957733174</v>
      </c>
      <c r="C33" s="7">
        <v>20.136995673572212</v>
      </c>
      <c r="D33" s="7">
        <v>17.260282005919041</v>
      </c>
      <c r="E33" s="7">
        <v>2.8767136676531737</v>
      </c>
      <c r="F33" s="8">
        <v>0</v>
      </c>
      <c r="G33" s="8">
        <v>0</v>
      </c>
    </row>
    <row r="34" spans="1:7" x14ac:dyDescent="0.2">
      <c r="A34" s="124" t="s">
        <v>524</v>
      </c>
      <c r="B34" s="5">
        <v>2334.4531413006162</v>
      </c>
      <c r="C34" s="5">
        <v>46.027418682450779</v>
      </c>
      <c r="D34" s="5">
        <v>33.08220717801148</v>
      </c>
      <c r="E34" s="6">
        <v>0</v>
      </c>
      <c r="F34" s="6">
        <v>1.4383568338265869</v>
      </c>
      <c r="G34" s="5">
        <v>11.506854670612695</v>
      </c>
    </row>
    <row r="35" spans="1:7" x14ac:dyDescent="0.2">
      <c r="A35" s="125" t="s">
        <v>524</v>
      </c>
      <c r="B35" s="7">
        <v>2334.4531413006162</v>
      </c>
      <c r="C35" s="7">
        <v>46.027418682450779</v>
      </c>
      <c r="D35" s="7">
        <v>33.08220717801148</v>
      </c>
      <c r="E35" s="8">
        <v>0</v>
      </c>
      <c r="F35" s="8">
        <v>1.4383568338265869</v>
      </c>
      <c r="G35" s="7">
        <v>11.506854670612695</v>
      </c>
    </row>
    <row r="36" spans="1:7" x14ac:dyDescent="0.2">
      <c r="A36" s="126" t="s">
        <v>525</v>
      </c>
      <c r="B36" s="5">
        <v>4598.4267977436421</v>
      </c>
      <c r="C36" s="5">
        <v>17.260282005919041</v>
      </c>
      <c r="D36" s="5">
        <v>1.4383568338265869</v>
      </c>
      <c r="E36" s="5">
        <v>4.3150705014797603</v>
      </c>
      <c r="F36" s="6">
        <v>14.383568338265869</v>
      </c>
      <c r="G36" s="5">
        <v>1.4383568338265869</v>
      </c>
    </row>
    <row r="37" spans="1:7" x14ac:dyDescent="0.2">
      <c r="A37" s="125" t="s">
        <v>525</v>
      </c>
      <c r="B37" s="7">
        <v>4598.4267977436421</v>
      </c>
      <c r="C37" s="7">
        <v>17.260282005919041</v>
      </c>
      <c r="D37" s="7">
        <v>1.4383568338265869</v>
      </c>
      <c r="E37" s="7">
        <v>4.3150705014797603</v>
      </c>
      <c r="F37" s="8">
        <v>14.383568338265869</v>
      </c>
      <c r="G37" s="7">
        <v>1.4383568338265869</v>
      </c>
    </row>
    <row r="38" spans="1:7" x14ac:dyDescent="0.2">
      <c r="A38" s="126" t="s">
        <v>526</v>
      </c>
      <c r="B38" s="5">
        <v>4599.8651545774683</v>
      </c>
      <c r="C38" s="5">
        <v>145.27404021648539</v>
      </c>
      <c r="D38" s="5">
        <v>139.52061288117903</v>
      </c>
      <c r="E38" s="5">
        <v>139.52061288117903</v>
      </c>
      <c r="F38" s="6">
        <v>142.39732654883221</v>
      </c>
      <c r="G38" s="5">
        <v>140.95896971500562</v>
      </c>
    </row>
    <row r="39" spans="1:7" x14ac:dyDescent="0.2">
      <c r="A39" s="125" t="s">
        <v>527</v>
      </c>
      <c r="B39" s="7">
        <v>1766.3021919390799</v>
      </c>
      <c r="C39" s="7">
        <v>4.3150705014797603</v>
      </c>
      <c r="D39" s="7">
        <v>2.8767136676531737</v>
      </c>
      <c r="E39" s="7">
        <v>2.8767136676531737</v>
      </c>
      <c r="F39" s="8">
        <v>4.3150705014797603</v>
      </c>
      <c r="G39" s="7">
        <v>2.8767136676531737</v>
      </c>
    </row>
    <row r="40" spans="1:7" x14ac:dyDescent="0.2">
      <c r="A40" s="125" t="s">
        <v>528</v>
      </c>
      <c r="B40" s="7">
        <v>2833.5629626384721</v>
      </c>
      <c r="C40" s="7">
        <v>140.95896971500562</v>
      </c>
      <c r="D40" s="7">
        <v>136.64389921352586</v>
      </c>
      <c r="E40" s="8">
        <v>136.64389921352586</v>
      </c>
      <c r="F40" s="8">
        <v>138.08225604735244</v>
      </c>
      <c r="G40" s="7">
        <v>138.08225604735244</v>
      </c>
    </row>
    <row r="41" spans="1:7" x14ac:dyDescent="0.2">
      <c r="A41" s="126" t="s">
        <v>529</v>
      </c>
      <c r="B41" s="5">
        <v>3004.7274258638463</v>
      </c>
      <c r="C41" s="223">
        <v>271.84944159322487</v>
      </c>
      <c r="D41" s="223">
        <v>12.945211504439282</v>
      </c>
      <c r="E41" s="5">
        <v>191.30145889893623</v>
      </c>
      <c r="F41" s="6">
        <v>57.53427335306349</v>
      </c>
      <c r="G41" s="6">
        <v>2.8767136676531737</v>
      </c>
    </row>
    <row r="42" spans="1:7" x14ac:dyDescent="0.2">
      <c r="A42" s="125" t="s">
        <v>529</v>
      </c>
      <c r="B42" s="175">
        <v>3004.7274258638463</v>
      </c>
      <c r="C42" s="175">
        <v>271.84944159322487</v>
      </c>
      <c r="D42" s="175">
        <v>12.945211504439282</v>
      </c>
      <c r="E42" s="175">
        <v>191.30145889893623</v>
      </c>
      <c r="F42" s="175">
        <v>57.53427335306349</v>
      </c>
      <c r="G42" s="175">
        <v>2.8767136676531737</v>
      </c>
    </row>
  </sheetData>
  <mergeCells count="5">
    <mergeCell ref="A2:A3"/>
    <mergeCell ref="B2:B3"/>
    <mergeCell ref="C2:C3"/>
    <mergeCell ref="A1:G1"/>
    <mergeCell ref="D2:G2"/>
  </mergeCells>
  <pageMargins left="0.7" right="0.7" top="0.75" bottom="0.75" header="0.3" footer="0.3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L42"/>
  <sheetViews>
    <sheetView zoomScale="120" zoomScaleNormal="120" workbookViewId="0">
      <selection activeCell="O6" sqref="O6"/>
    </sheetView>
  </sheetViews>
  <sheetFormatPr defaultRowHeight="12" x14ac:dyDescent="0.2"/>
  <cols>
    <col min="1" max="1" width="17.5703125" style="92" customWidth="1"/>
    <col min="2" max="6" width="9.140625" style="92"/>
    <col min="7" max="7" width="11.85546875" style="92" customWidth="1"/>
    <col min="8" max="9" width="9.140625" style="92"/>
    <col min="10" max="10" width="11.7109375" style="92" customWidth="1"/>
    <col min="11" max="11" width="9.140625" style="92"/>
    <col min="12" max="12" width="11.28515625" style="92" customWidth="1"/>
    <col min="13" max="16384" width="9.140625" style="92"/>
  </cols>
  <sheetData>
    <row r="1" spans="1:12" ht="12" customHeight="1" x14ac:dyDescent="0.2">
      <c r="A1" s="613" t="s">
        <v>311</v>
      </c>
      <c r="B1" s="613"/>
      <c r="C1" s="613"/>
      <c r="D1" s="613"/>
      <c r="E1" s="613"/>
      <c r="F1" s="613"/>
      <c r="G1" s="613"/>
      <c r="H1" s="613"/>
      <c r="I1" s="613"/>
      <c r="J1" s="613"/>
      <c r="K1" s="613"/>
      <c r="L1" s="613"/>
    </row>
    <row r="2" spans="1:12" ht="15" customHeight="1" x14ac:dyDescent="0.2">
      <c r="A2" s="853" t="s">
        <v>460</v>
      </c>
      <c r="B2" s="89"/>
      <c r="C2" s="614" t="s">
        <v>456</v>
      </c>
      <c r="D2" s="614"/>
      <c r="E2" s="614"/>
      <c r="F2" s="614"/>
      <c r="G2" s="614"/>
      <c r="H2" s="614"/>
      <c r="I2" s="614"/>
      <c r="J2" s="614"/>
      <c r="K2" s="614"/>
      <c r="L2" s="614"/>
    </row>
    <row r="3" spans="1:12" ht="33.75" customHeight="1" x14ac:dyDescent="0.2">
      <c r="A3" s="706"/>
      <c r="B3" s="870" t="s">
        <v>48</v>
      </c>
      <c r="C3" s="871" t="s">
        <v>312</v>
      </c>
      <c r="D3" s="871" t="s">
        <v>313</v>
      </c>
      <c r="E3" s="871" t="s">
        <v>314</v>
      </c>
      <c r="F3" s="871" t="s">
        <v>315</v>
      </c>
      <c r="G3" s="871" t="s">
        <v>316</v>
      </c>
      <c r="H3" s="871" t="s">
        <v>317</v>
      </c>
      <c r="I3" s="871" t="s">
        <v>318</v>
      </c>
      <c r="J3" s="871" t="s">
        <v>319</v>
      </c>
      <c r="K3" s="871" t="s">
        <v>320</v>
      </c>
      <c r="L3" s="871" t="s">
        <v>321</v>
      </c>
    </row>
    <row r="4" spans="1:12" x14ac:dyDescent="0.2">
      <c r="A4" s="197" t="s">
        <v>507</v>
      </c>
      <c r="B4" s="198">
        <v>172899.12156666548</v>
      </c>
      <c r="C4" s="198">
        <v>70683.731527832904</v>
      </c>
      <c r="D4" s="198">
        <v>96463.401060451331</v>
      </c>
      <c r="E4" s="198">
        <v>10891.237945735058</v>
      </c>
      <c r="F4" s="198">
        <v>6970.2772167230778</v>
      </c>
      <c r="G4" s="198">
        <v>10730.14198034642</v>
      </c>
      <c r="H4" s="198">
        <v>7689.4556336361875</v>
      </c>
      <c r="I4" s="198">
        <v>8200.0723096444999</v>
      </c>
      <c r="J4" s="198">
        <v>13444.321325778212</v>
      </c>
      <c r="K4" s="198">
        <v>6347.4687076763248</v>
      </c>
      <c r="L4" s="198">
        <v>35246.934212923559</v>
      </c>
    </row>
    <row r="5" spans="1:12" x14ac:dyDescent="0.2">
      <c r="A5" s="200"/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2" x14ac:dyDescent="0.2">
      <c r="A6" s="204" t="s">
        <v>12</v>
      </c>
      <c r="B6" s="205"/>
      <c r="C6" s="205"/>
      <c r="D6" s="205"/>
      <c r="E6" s="205"/>
      <c r="F6" s="205"/>
      <c r="G6" s="205"/>
      <c r="H6" s="205"/>
      <c r="I6" s="205"/>
      <c r="J6" s="205"/>
      <c r="K6" s="205"/>
      <c r="L6" s="205"/>
    </row>
    <row r="7" spans="1:12" x14ac:dyDescent="0.2">
      <c r="A7" s="208" t="s">
        <v>4</v>
      </c>
      <c r="B7" s="7">
        <v>128098.62126356519</v>
      </c>
      <c r="C7" s="7">
        <v>58920.849340824396</v>
      </c>
      <c r="D7" s="7">
        <v>85980.65645554573</v>
      </c>
      <c r="E7" s="7">
        <v>8779.7301136768328</v>
      </c>
      <c r="F7" s="7">
        <v>5836.8520316680169</v>
      </c>
      <c r="G7" s="7">
        <v>9415.4838342284238</v>
      </c>
      <c r="H7" s="7">
        <v>6472.6057522192059</v>
      </c>
      <c r="I7" s="7">
        <v>7026.3731332423004</v>
      </c>
      <c r="J7" s="7">
        <v>10748.840619186172</v>
      </c>
      <c r="K7" s="7">
        <v>5170.8928176064774</v>
      </c>
      <c r="L7" s="7">
        <v>32144.398522364714</v>
      </c>
    </row>
    <row r="8" spans="1:12" ht="14.25" customHeight="1" x14ac:dyDescent="0.2">
      <c r="A8" s="208" t="s">
        <v>5</v>
      </c>
      <c r="B8" s="7">
        <v>44800.500303179186</v>
      </c>
      <c r="C8" s="7">
        <v>11762.882187034298</v>
      </c>
      <c r="D8" s="7">
        <v>10482.744604928153</v>
      </c>
      <c r="E8" s="7">
        <v>2111.5078320574817</v>
      </c>
      <c r="F8" s="7">
        <v>1133.4251850553433</v>
      </c>
      <c r="G8" s="7">
        <v>1314.6581461175042</v>
      </c>
      <c r="H8" s="7">
        <v>1216.8498814172904</v>
      </c>
      <c r="I8" s="7">
        <v>1173.6991764024901</v>
      </c>
      <c r="J8" s="7">
        <v>2695.4807065911114</v>
      </c>
      <c r="K8" s="7">
        <v>1176.5758900701435</v>
      </c>
      <c r="L8" s="7">
        <v>3102.5356905640601</v>
      </c>
    </row>
    <row r="9" spans="1:12" s="95" customFormat="1" x14ac:dyDescent="0.2">
      <c r="A9" s="204" t="s">
        <v>473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</row>
    <row r="10" spans="1:12" x14ac:dyDescent="0.2">
      <c r="A10" s="126" t="s">
        <v>508</v>
      </c>
      <c r="B10" s="7">
        <v>58672.013608572932</v>
      </c>
      <c r="C10" s="7">
        <v>28069.533612132458</v>
      </c>
      <c r="D10" s="7">
        <v>40449.470880863126</v>
      </c>
      <c r="E10" s="7">
        <v>4515.0021013817213</v>
      </c>
      <c r="F10" s="7">
        <v>3065.1384128845666</v>
      </c>
      <c r="G10" s="7">
        <v>5014.1119227194195</v>
      </c>
      <c r="H10" s="7">
        <v>3355.6864933175548</v>
      </c>
      <c r="I10" s="7">
        <v>3870.6182398275041</v>
      </c>
      <c r="J10" s="7">
        <v>4525.0705992185049</v>
      </c>
      <c r="K10" s="7">
        <v>2807.6725396295919</v>
      </c>
      <c r="L10" s="7">
        <v>17740.693188419846</v>
      </c>
    </row>
    <row r="11" spans="1:12" s="95" customFormat="1" ht="16.5" customHeight="1" x14ac:dyDescent="0.2">
      <c r="A11" s="125" t="s">
        <v>508</v>
      </c>
      <c r="B11" s="7">
        <v>57548.656921356785</v>
      </c>
      <c r="C11" s="7">
        <v>27904.122576242338</v>
      </c>
      <c r="D11" s="7">
        <v>40390.498250676363</v>
      </c>
      <c r="E11" s="7">
        <v>4499.1801762096329</v>
      </c>
      <c r="F11" s="7">
        <v>3062.2616992169133</v>
      </c>
      <c r="G11" s="7">
        <v>5011.235209051767</v>
      </c>
      <c r="H11" s="7">
        <v>3349.9330659822481</v>
      </c>
      <c r="I11" s="7">
        <v>3867.7415261598508</v>
      </c>
      <c r="J11" s="7">
        <v>4502.0568898772854</v>
      </c>
      <c r="K11" s="7">
        <v>2803.3574691281119</v>
      </c>
      <c r="L11" s="7">
        <v>17734.939761084537</v>
      </c>
    </row>
    <row r="12" spans="1:12" ht="14.25" customHeight="1" x14ac:dyDescent="0.2">
      <c r="A12" s="125" t="s">
        <v>509</v>
      </c>
      <c r="B12" s="7">
        <v>1123.3566872185565</v>
      </c>
      <c r="C12" s="7">
        <v>165.41103589005763</v>
      </c>
      <c r="D12" s="7">
        <v>58.972630186890079</v>
      </c>
      <c r="E12" s="7">
        <v>15.821925172092456</v>
      </c>
      <c r="F12" s="7">
        <v>2.8767136676531737</v>
      </c>
      <c r="G12" s="7">
        <v>2.8767136676531737</v>
      </c>
      <c r="H12" s="7">
        <v>5.7534273353063474</v>
      </c>
      <c r="I12" s="7">
        <v>2.8767136676531737</v>
      </c>
      <c r="J12" s="7">
        <v>23.013709341225383</v>
      </c>
      <c r="K12" s="7">
        <v>4.3150705014797603</v>
      </c>
      <c r="L12" s="7">
        <v>5.7534273353063474</v>
      </c>
    </row>
    <row r="13" spans="1:12" ht="15.75" customHeight="1" x14ac:dyDescent="0.2">
      <c r="A13" s="126" t="s">
        <v>510</v>
      </c>
      <c r="B13" s="5">
        <v>52839.476647418676</v>
      </c>
      <c r="C13" s="5">
        <v>25271.929570338692</v>
      </c>
      <c r="D13" s="5">
        <v>33539.604651175076</v>
      </c>
      <c r="E13" s="5">
        <v>3293.8371494630078</v>
      </c>
      <c r="F13" s="5">
        <v>2105.754404722175</v>
      </c>
      <c r="G13" s="5">
        <v>3557.0564500532892</v>
      </c>
      <c r="H13" s="5">
        <v>2471.0970405141502</v>
      </c>
      <c r="I13" s="5">
        <v>2443.7682606714434</v>
      </c>
      <c r="J13" s="5">
        <v>4710.6186307820872</v>
      </c>
      <c r="K13" s="5">
        <v>1736.0966984287197</v>
      </c>
      <c r="L13" s="5">
        <v>11538.498520957266</v>
      </c>
    </row>
    <row r="14" spans="1:12" s="95" customFormat="1" x14ac:dyDescent="0.2">
      <c r="A14" s="125" t="s">
        <v>510</v>
      </c>
      <c r="B14" s="7">
        <v>49880.776640243756</v>
      </c>
      <c r="C14" s="7">
        <v>24387.340117535008</v>
      </c>
      <c r="D14" s="7">
        <v>33302.2757735942</v>
      </c>
      <c r="E14" s="7">
        <v>3201.7823120981006</v>
      </c>
      <c r="F14" s="7">
        <v>2026.6447788617079</v>
      </c>
      <c r="G14" s="7">
        <v>3483.7002515281288</v>
      </c>
      <c r="H14" s="7">
        <v>2386.2339873183764</v>
      </c>
      <c r="I14" s="7">
        <v>2371.8504189801097</v>
      </c>
      <c r="J14" s="7">
        <v>4594.1117272421634</v>
      </c>
      <c r="K14" s="7">
        <v>1633.9733632270259</v>
      </c>
      <c r="L14" s="7">
        <v>11447.882040426157</v>
      </c>
    </row>
    <row r="15" spans="1:12" x14ac:dyDescent="0.2">
      <c r="A15" s="125" t="s">
        <v>511</v>
      </c>
      <c r="B15" s="7">
        <v>504.86324867312766</v>
      </c>
      <c r="C15" s="7">
        <v>119.3836172076068</v>
      </c>
      <c r="D15" s="7">
        <v>8.6301410029595207</v>
      </c>
      <c r="E15" s="7">
        <v>5.7534273353063474</v>
      </c>
      <c r="F15" s="8">
        <v>0</v>
      </c>
      <c r="G15" s="8">
        <v>0</v>
      </c>
      <c r="H15" s="8">
        <v>0</v>
      </c>
      <c r="I15" s="8">
        <v>0</v>
      </c>
      <c r="J15" s="7">
        <v>11.506854670612695</v>
      </c>
      <c r="K15" s="8">
        <v>0</v>
      </c>
      <c r="L15" s="7">
        <v>1.4383568338265869</v>
      </c>
    </row>
    <row r="16" spans="1:12" s="95" customFormat="1" x14ac:dyDescent="0.2">
      <c r="A16" s="125" t="s">
        <v>512</v>
      </c>
      <c r="B16" s="7">
        <v>1508.8363186841052</v>
      </c>
      <c r="C16" s="7">
        <v>480.41118249807613</v>
      </c>
      <c r="D16" s="7">
        <v>146.71239705031198</v>
      </c>
      <c r="E16" s="7">
        <v>35.958920845664657</v>
      </c>
      <c r="F16" s="7">
        <v>40.273991347144424</v>
      </c>
      <c r="G16" s="7">
        <v>35.958920845664657</v>
      </c>
      <c r="H16" s="7">
        <v>47.465775516277368</v>
      </c>
      <c r="I16" s="7">
        <v>43.150705014797602</v>
      </c>
      <c r="J16" s="7">
        <v>67.602771189849605</v>
      </c>
      <c r="K16" s="7">
        <v>51.780846017757135</v>
      </c>
      <c r="L16" s="7">
        <v>53.219202851583724</v>
      </c>
    </row>
    <row r="17" spans="1:12" x14ac:dyDescent="0.2">
      <c r="A17" s="125" t="s">
        <v>513</v>
      </c>
      <c r="B17" s="7">
        <v>945.00043982405521</v>
      </c>
      <c r="C17" s="7">
        <v>284.79465309766391</v>
      </c>
      <c r="D17" s="7">
        <v>81.986339528115494</v>
      </c>
      <c r="E17" s="7">
        <v>50.342489183930546</v>
      </c>
      <c r="F17" s="7">
        <v>38.835634513317835</v>
      </c>
      <c r="G17" s="7">
        <v>37.397277679491246</v>
      </c>
      <c r="H17" s="7">
        <v>37.397277679491246</v>
      </c>
      <c r="I17" s="7">
        <v>28.767136676531724</v>
      </c>
      <c r="J17" s="7">
        <v>37.397277679491246</v>
      </c>
      <c r="K17" s="7">
        <v>50.342489183930546</v>
      </c>
      <c r="L17" s="7">
        <v>35.958920845664657</v>
      </c>
    </row>
    <row r="18" spans="1:12" s="95" customFormat="1" x14ac:dyDescent="0.2">
      <c r="A18" s="126" t="s">
        <v>514</v>
      </c>
      <c r="B18" s="5">
        <v>12893.430658422421</v>
      </c>
      <c r="C18" s="5">
        <v>4125.2073994148159</v>
      </c>
      <c r="D18" s="5">
        <v>8148.2914636267515</v>
      </c>
      <c r="E18" s="5">
        <v>726.37020108241802</v>
      </c>
      <c r="F18" s="5">
        <v>501.98653500547454</v>
      </c>
      <c r="G18" s="5">
        <v>634.31536371751815</v>
      </c>
      <c r="H18" s="5">
        <v>450.20568898771836</v>
      </c>
      <c r="I18" s="5">
        <v>559.52080835853701</v>
      </c>
      <c r="J18" s="5">
        <v>874.52095496655375</v>
      </c>
      <c r="K18" s="5">
        <v>466.02761415981053</v>
      </c>
      <c r="L18" s="5">
        <v>2448.0833311729234</v>
      </c>
    </row>
    <row r="19" spans="1:12" x14ac:dyDescent="0.2">
      <c r="A19" s="125" t="s">
        <v>514</v>
      </c>
      <c r="B19" s="7">
        <v>11557.197159797019</v>
      </c>
      <c r="C19" s="7">
        <v>3886.4401649995975</v>
      </c>
      <c r="D19" s="7">
        <v>7581.578871099221</v>
      </c>
      <c r="E19" s="7">
        <v>670.27428456318216</v>
      </c>
      <c r="F19" s="7">
        <v>471.78104149511677</v>
      </c>
      <c r="G19" s="7">
        <v>595.47972920420102</v>
      </c>
      <c r="H19" s="7">
        <v>424.31526597884027</v>
      </c>
      <c r="I19" s="7">
        <v>526.43860118052612</v>
      </c>
      <c r="J19" s="7">
        <v>829.93189311793037</v>
      </c>
      <c r="K19" s="7">
        <v>430.06869331414651</v>
      </c>
      <c r="L19" s="7">
        <v>2347.3983528050562</v>
      </c>
    </row>
    <row r="20" spans="1:12" s="95" customFormat="1" x14ac:dyDescent="0.2">
      <c r="A20" s="125" t="s">
        <v>515</v>
      </c>
      <c r="B20" s="7">
        <v>1336.2334986249043</v>
      </c>
      <c r="C20" s="7">
        <v>238.76723441521366</v>
      </c>
      <c r="D20" s="7">
        <v>566.71259252766981</v>
      </c>
      <c r="E20" s="7">
        <v>56.095916519236901</v>
      </c>
      <c r="F20" s="7">
        <v>30.205493510358309</v>
      </c>
      <c r="G20" s="7">
        <v>38.835634513317835</v>
      </c>
      <c r="H20" s="7">
        <v>25.890423008878553</v>
      </c>
      <c r="I20" s="7">
        <v>33.08220717801148</v>
      </c>
      <c r="J20" s="7">
        <v>44.589061848624191</v>
      </c>
      <c r="K20" s="7">
        <v>35.958920845664657</v>
      </c>
      <c r="L20" s="7">
        <v>100.68497836786115</v>
      </c>
    </row>
    <row r="21" spans="1:12" x14ac:dyDescent="0.2">
      <c r="A21" s="126" t="s">
        <v>516</v>
      </c>
      <c r="B21" s="5">
        <v>9858.4977390471795</v>
      </c>
      <c r="C21" s="5">
        <v>1936.0282983306274</v>
      </c>
      <c r="D21" s="5">
        <v>4120.8923289133372</v>
      </c>
      <c r="E21" s="5">
        <v>714.86334641180554</v>
      </c>
      <c r="F21" s="5">
        <v>349.52071061985913</v>
      </c>
      <c r="G21" s="5">
        <v>394.1097724684825</v>
      </c>
      <c r="H21" s="5">
        <v>358.15085162281849</v>
      </c>
      <c r="I21" s="5">
        <v>399.86319980378875</v>
      </c>
      <c r="J21" s="5">
        <v>858.69902979446158</v>
      </c>
      <c r="K21" s="5">
        <v>342.32892645072633</v>
      </c>
      <c r="L21" s="5">
        <v>1333.356784957251</v>
      </c>
    </row>
    <row r="22" spans="1:12" x14ac:dyDescent="0.2">
      <c r="A22" s="125" t="s">
        <v>516</v>
      </c>
      <c r="B22" s="7">
        <v>5346.3723513332761</v>
      </c>
      <c r="C22" s="7">
        <v>1104.6580483788098</v>
      </c>
      <c r="D22" s="7">
        <v>2614.9327238968176</v>
      </c>
      <c r="E22" s="7">
        <v>346.64399695220601</v>
      </c>
      <c r="F22" s="7">
        <v>253.15080275347955</v>
      </c>
      <c r="G22" s="7">
        <v>296.30150776827639</v>
      </c>
      <c r="H22" s="7">
        <v>243.08230491669343</v>
      </c>
      <c r="I22" s="7">
        <v>294.86315093444983</v>
      </c>
      <c r="J22" s="7">
        <v>651.57564572343688</v>
      </c>
      <c r="K22" s="7">
        <v>240.20559124904025</v>
      </c>
      <c r="L22" s="7">
        <v>988.15114483885202</v>
      </c>
    </row>
    <row r="23" spans="1:12" s="95" customFormat="1" x14ac:dyDescent="0.2">
      <c r="A23" s="125" t="s">
        <v>517</v>
      </c>
      <c r="B23" s="7">
        <v>2068.3571270426814</v>
      </c>
      <c r="C23" s="7">
        <v>309.24671927271544</v>
      </c>
      <c r="D23" s="7">
        <v>586.84958820124166</v>
      </c>
      <c r="E23" s="7">
        <v>156.7808948870981</v>
      </c>
      <c r="F23" s="7">
        <v>57.53427335306349</v>
      </c>
      <c r="G23" s="7">
        <v>58.972630186890079</v>
      </c>
      <c r="H23" s="7">
        <v>77.671269026635727</v>
      </c>
      <c r="I23" s="7">
        <v>71.917841691329372</v>
      </c>
      <c r="J23" s="7">
        <v>83.424696361942082</v>
      </c>
      <c r="K23" s="7">
        <v>64.726057522196427</v>
      </c>
      <c r="L23" s="7">
        <v>135.20554237969927</v>
      </c>
    </row>
    <row r="24" spans="1:12" x14ac:dyDescent="0.2">
      <c r="A24" s="182" t="s">
        <v>518</v>
      </c>
      <c r="B24" s="7">
        <v>2443.7682606714434</v>
      </c>
      <c r="C24" s="7">
        <v>522.12353067904644</v>
      </c>
      <c r="D24" s="7">
        <v>919.11001681517712</v>
      </c>
      <c r="E24" s="7">
        <v>211.43845457250848</v>
      </c>
      <c r="F24" s="7">
        <v>38.835634513317835</v>
      </c>
      <c r="G24" s="7">
        <v>38.835634513317835</v>
      </c>
      <c r="H24" s="7">
        <v>37.397277679491246</v>
      </c>
      <c r="I24" s="7">
        <v>33.08220717801148</v>
      </c>
      <c r="J24" s="7">
        <v>123.69868770908657</v>
      </c>
      <c r="K24" s="7">
        <v>37.397277679491246</v>
      </c>
      <c r="L24" s="7">
        <v>210.00009773868189</v>
      </c>
    </row>
    <row r="25" spans="1:12" s="95" customFormat="1" x14ac:dyDescent="0.2">
      <c r="A25" s="126" t="s">
        <v>519</v>
      </c>
      <c r="B25" s="5">
        <v>15515.555166489277</v>
      </c>
      <c r="C25" s="5">
        <v>4444.5226165242366</v>
      </c>
      <c r="D25" s="5">
        <v>5431.2354045290231</v>
      </c>
      <c r="E25" s="5">
        <v>753.69898092512267</v>
      </c>
      <c r="F25" s="5">
        <v>422.87690914501371</v>
      </c>
      <c r="G25" s="5">
        <v>525.00024434669956</v>
      </c>
      <c r="H25" s="5">
        <v>468.90432782746365</v>
      </c>
      <c r="I25" s="5">
        <v>427.19197964649339</v>
      </c>
      <c r="J25" s="5">
        <v>1077.329268536103</v>
      </c>
      <c r="K25" s="5">
        <v>470.34268466129021</v>
      </c>
      <c r="L25" s="5">
        <v>999.6579995094645</v>
      </c>
    </row>
    <row r="26" spans="1:12" x14ac:dyDescent="0.2">
      <c r="A26" s="125" t="s">
        <v>519</v>
      </c>
      <c r="B26" s="7">
        <v>13336.444563241177</v>
      </c>
      <c r="C26" s="7">
        <v>3769.9332614596369</v>
      </c>
      <c r="D26" s="7">
        <v>5225.5503772918737</v>
      </c>
      <c r="E26" s="7">
        <v>653.01400255726344</v>
      </c>
      <c r="F26" s="7">
        <v>396.98648613613562</v>
      </c>
      <c r="G26" s="7">
        <v>503.4248918393011</v>
      </c>
      <c r="H26" s="7">
        <v>445.89061848623868</v>
      </c>
      <c r="I26" s="7">
        <v>402.73991347144187</v>
      </c>
      <c r="J26" s="7">
        <v>1001.0963563432911</v>
      </c>
      <c r="K26" s="7">
        <v>444.45226165241212</v>
      </c>
      <c r="L26" s="7">
        <v>970.89086283293329</v>
      </c>
    </row>
    <row r="27" spans="1:12" s="95" customFormat="1" x14ac:dyDescent="0.2">
      <c r="A27" s="125" t="s">
        <v>520</v>
      </c>
      <c r="B27" s="7">
        <v>850.06888879150222</v>
      </c>
      <c r="C27" s="7">
        <v>330.82207178011384</v>
      </c>
      <c r="D27" s="7">
        <v>93.493194198728204</v>
      </c>
      <c r="E27" s="7">
        <v>28.767136676531724</v>
      </c>
      <c r="F27" s="7">
        <v>17.260282005919041</v>
      </c>
      <c r="G27" s="7">
        <v>11.506854670612695</v>
      </c>
      <c r="H27" s="7">
        <v>12.945211504439282</v>
      </c>
      <c r="I27" s="7">
        <v>17.260282005919041</v>
      </c>
      <c r="J27" s="7">
        <v>50.342489183930546</v>
      </c>
      <c r="K27" s="7">
        <v>17.260282005919041</v>
      </c>
      <c r="L27" s="7">
        <v>17.260282005919041</v>
      </c>
    </row>
    <row r="28" spans="1:12" x14ac:dyDescent="0.2">
      <c r="A28" s="125" t="s">
        <v>521</v>
      </c>
      <c r="B28" s="7">
        <v>1329.0417144557709</v>
      </c>
      <c r="C28" s="7">
        <v>343.76728328455289</v>
      </c>
      <c r="D28" s="7">
        <v>112.19183303847386</v>
      </c>
      <c r="E28" s="7">
        <v>71.917841691329372</v>
      </c>
      <c r="F28" s="7">
        <v>8.6301410029595207</v>
      </c>
      <c r="G28" s="7">
        <v>10.068497836786108</v>
      </c>
      <c r="H28" s="7">
        <v>10.068497836786108</v>
      </c>
      <c r="I28" s="7">
        <v>7.1917841691329345</v>
      </c>
      <c r="J28" s="7">
        <v>25.890423008878553</v>
      </c>
      <c r="K28" s="7">
        <v>8.6301410029595207</v>
      </c>
      <c r="L28" s="7">
        <v>11.506854670612695</v>
      </c>
    </row>
    <row r="29" spans="1:12" x14ac:dyDescent="0.2">
      <c r="A29" s="126" t="s">
        <v>522</v>
      </c>
      <c r="B29" s="5">
        <v>4621.4405070848616</v>
      </c>
      <c r="C29" s="5">
        <v>1736.0966984287197</v>
      </c>
      <c r="D29" s="5">
        <v>2337.3298549682695</v>
      </c>
      <c r="E29" s="5">
        <v>197.05488623424259</v>
      </c>
      <c r="F29" s="5">
        <v>110.75347620464727</v>
      </c>
      <c r="G29" s="5">
        <v>138.08225604735244</v>
      </c>
      <c r="H29" s="5">
        <v>120.82197404143339</v>
      </c>
      <c r="I29" s="5">
        <v>80.547982694288905</v>
      </c>
      <c r="J29" s="5">
        <v>375.41113362873722</v>
      </c>
      <c r="K29" s="5">
        <v>86.30141002959526</v>
      </c>
      <c r="L29" s="5">
        <v>660.20578672639624</v>
      </c>
    </row>
    <row r="30" spans="1:12" x14ac:dyDescent="0.2">
      <c r="A30" s="125" t="s">
        <v>522</v>
      </c>
      <c r="B30" s="7">
        <v>4621.4405070848616</v>
      </c>
      <c r="C30" s="7">
        <v>1736.0966984287197</v>
      </c>
      <c r="D30" s="7">
        <v>2337.3298549682695</v>
      </c>
      <c r="E30" s="7">
        <v>197.05488623424259</v>
      </c>
      <c r="F30" s="7">
        <v>110.75347620464727</v>
      </c>
      <c r="G30" s="7">
        <v>138.08225604735244</v>
      </c>
      <c r="H30" s="7">
        <v>120.82197404143339</v>
      </c>
      <c r="I30" s="7">
        <v>80.547982694288905</v>
      </c>
      <c r="J30" s="7">
        <v>375.41113362873722</v>
      </c>
      <c r="K30" s="7">
        <v>86.30141002959526</v>
      </c>
      <c r="L30" s="7">
        <v>660.20578672639624</v>
      </c>
    </row>
    <row r="31" spans="1:12" s="95" customFormat="1" x14ac:dyDescent="0.2">
      <c r="A31" s="126" t="s">
        <v>523</v>
      </c>
      <c r="B31" s="5">
        <v>3961.2347203585846</v>
      </c>
      <c r="C31" s="5">
        <v>903.28809164308495</v>
      </c>
      <c r="D31" s="5">
        <v>235.89052074756049</v>
      </c>
      <c r="E31" s="5">
        <v>89.178123697248438</v>
      </c>
      <c r="F31" s="5">
        <v>80.547982694288905</v>
      </c>
      <c r="G31" s="5">
        <v>107.87676253699409</v>
      </c>
      <c r="H31" s="5">
        <v>83.424696361942082</v>
      </c>
      <c r="I31" s="5">
        <v>83.424696361942082</v>
      </c>
      <c r="J31" s="5">
        <v>336.57549911542009</v>
      </c>
      <c r="K31" s="5">
        <v>94.931551032554793</v>
      </c>
      <c r="L31" s="5">
        <v>89.178123697248438</v>
      </c>
    </row>
    <row r="32" spans="1:12" x14ac:dyDescent="0.2">
      <c r="A32" s="125" t="s">
        <v>523</v>
      </c>
      <c r="B32" s="7">
        <v>2678.2204245851913</v>
      </c>
      <c r="C32" s="7">
        <v>280.47958259618423</v>
      </c>
      <c r="D32" s="7">
        <v>107.87676253699409</v>
      </c>
      <c r="E32" s="7">
        <v>47.465775516277368</v>
      </c>
      <c r="F32" s="7">
        <v>41.712348180971013</v>
      </c>
      <c r="G32" s="7">
        <v>46.027418682450779</v>
      </c>
      <c r="H32" s="7">
        <v>40.273991347144424</v>
      </c>
      <c r="I32" s="7">
        <v>41.712348180971013</v>
      </c>
      <c r="J32" s="7">
        <v>228.69873657842754</v>
      </c>
      <c r="K32" s="7">
        <v>41.712348180971013</v>
      </c>
      <c r="L32" s="7">
        <v>47.465775516277368</v>
      </c>
    </row>
    <row r="33" spans="1:12" x14ac:dyDescent="0.2">
      <c r="A33" s="125" t="s">
        <v>538</v>
      </c>
      <c r="B33" s="7">
        <v>1283.0142957733174</v>
      </c>
      <c r="C33" s="7">
        <v>622.80850904690567</v>
      </c>
      <c r="D33" s="7">
        <v>128.01375821056632</v>
      </c>
      <c r="E33" s="7">
        <v>41.712348180971013</v>
      </c>
      <c r="F33" s="7">
        <v>38.835634513317835</v>
      </c>
      <c r="G33" s="7">
        <v>61.849343854543257</v>
      </c>
      <c r="H33" s="7">
        <v>43.150705014797602</v>
      </c>
      <c r="I33" s="7">
        <v>41.712348180971013</v>
      </c>
      <c r="J33" s="7">
        <v>107.87676253699409</v>
      </c>
      <c r="K33" s="7">
        <v>53.219202851583724</v>
      </c>
      <c r="L33" s="7">
        <v>41.712348180971013</v>
      </c>
    </row>
    <row r="34" spans="1:12" s="225" customFormat="1" x14ac:dyDescent="0.2">
      <c r="A34" s="124" t="s">
        <v>524</v>
      </c>
      <c r="B34" s="224">
        <v>2334.4531413006162</v>
      </c>
      <c r="C34" s="224">
        <v>991.02785850650514</v>
      </c>
      <c r="D34" s="224">
        <v>87.739766863421849</v>
      </c>
      <c r="E34" s="224">
        <v>79.109625860462316</v>
      </c>
      <c r="F34" s="224">
        <v>61.849343854543257</v>
      </c>
      <c r="G34" s="224">
        <v>64.726057522196427</v>
      </c>
      <c r="H34" s="224">
        <v>61.849343854543257</v>
      </c>
      <c r="I34" s="224">
        <v>60.410987020716668</v>
      </c>
      <c r="J34" s="224">
        <v>66.164414356023016</v>
      </c>
      <c r="K34" s="224">
        <v>66.164414356023016</v>
      </c>
      <c r="L34" s="224">
        <v>61.849343854543257</v>
      </c>
    </row>
    <row r="35" spans="1:12" x14ac:dyDescent="0.2">
      <c r="A35" s="125" t="s">
        <v>524</v>
      </c>
      <c r="B35" s="7">
        <v>2334.4531413006162</v>
      </c>
      <c r="C35" s="7">
        <v>991.02785850650514</v>
      </c>
      <c r="D35" s="7">
        <v>87.739766863421849</v>
      </c>
      <c r="E35" s="7">
        <v>79.109625860462316</v>
      </c>
      <c r="F35" s="7">
        <v>61.849343854543257</v>
      </c>
      <c r="G35" s="7">
        <v>64.726057522196427</v>
      </c>
      <c r="H35" s="7">
        <v>61.849343854543257</v>
      </c>
      <c r="I35" s="7">
        <v>60.410987020716668</v>
      </c>
      <c r="J35" s="7">
        <v>66.164414356023016</v>
      </c>
      <c r="K35" s="7">
        <v>66.164414356023016</v>
      </c>
      <c r="L35" s="7">
        <v>61.849343854543257</v>
      </c>
    </row>
    <row r="36" spans="1:12" s="95" customFormat="1" x14ac:dyDescent="0.2">
      <c r="A36" s="126" t="s">
        <v>525</v>
      </c>
      <c r="B36" s="5">
        <v>4598.4267977436421</v>
      </c>
      <c r="C36" s="5">
        <v>1546.2335963635987</v>
      </c>
      <c r="D36" s="5">
        <v>1149.2471102274367</v>
      </c>
      <c r="E36" s="5">
        <v>286.23300993149047</v>
      </c>
      <c r="F36" s="5">
        <v>165.41103589005763</v>
      </c>
      <c r="G36" s="5">
        <v>185.54803156362988</v>
      </c>
      <c r="H36" s="5">
        <v>195.616529400416</v>
      </c>
      <c r="I36" s="5">
        <v>168.28774955771081</v>
      </c>
      <c r="J36" s="5">
        <v>281.91793943001079</v>
      </c>
      <c r="K36" s="5">
        <v>156.7808948870981</v>
      </c>
      <c r="L36" s="5">
        <v>195.616529400416</v>
      </c>
    </row>
    <row r="37" spans="1:12" x14ac:dyDescent="0.2">
      <c r="A37" s="125" t="s">
        <v>525</v>
      </c>
      <c r="B37" s="7">
        <v>4598.4267977436421</v>
      </c>
      <c r="C37" s="7">
        <v>1546.2335963635987</v>
      </c>
      <c r="D37" s="7">
        <v>1149.2471102274367</v>
      </c>
      <c r="E37" s="7">
        <v>286.23300993149047</v>
      </c>
      <c r="F37" s="7">
        <v>165.41103589005763</v>
      </c>
      <c r="G37" s="7">
        <v>185.54803156362988</v>
      </c>
      <c r="H37" s="7">
        <v>195.616529400416</v>
      </c>
      <c r="I37" s="7">
        <v>168.28774955771081</v>
      </c>
      <c r="J37" s="7">
        <v>281.91793943001079</v>
      </c>
      <c r="K37" s="7">
        <v>156.7808948870981</v>
      </c>
      <c r="L37" s="7">
        <v>195.616529400416</v>
      </c>
    </row>
    <row r="38" spans="1:12" s="95" customFormat="1" x14ac:dyDescent="0.2">
      <c r="A38" s="126" t="s">
        <v>526</v>
      </c>
      <c r="B38" s="5">
        <v>4599.8651545774683</v>
      </c>
      <c r="C38" s="5">
        <v>924.86344415048336</v>
      </c>
      <c r="D38" s="5">
        <v>438.69883431710588</v>
      </c>
      <c r="E38" s="5">
        <v>64.726057522196427</v>
      </c>
      <c r="F38" s="5">
        <v>7.1917841691329345</v>
      </c>
      <c r="G38" s="5">
        <v>11.506854670612695</v>
      </c>
      <c r="H38" s="5">
        <v>14.383568338265869</v>
      </c>
      <c r="I38" s="5">
        <v>14.383568338265869</v>
      </c>
      <c r="J38" s="5">
        <v>149.58911071796516</v>
      </c>
      <c r="K38" s="5">
        <v>14.383568338265869</v>
      </c>
      <c r="L38" s="5">
        <v>35.958920845664657</v>
      </c>
    </row>
    <row r="39" spans="1:12" x14ac:dyDescent="0.2">
      <c r="A39" s="125" t="s">
        <v>527</v>
      </c>
      <c r="B39" s="7">
        <v>1766.3021919390799</v>
      </c>
      <c r="C39" s="7">
        <v>340.89056961689977</v>
      </c>
      <c r="D39" s="7">
        <v>116.50690353995363</v>
      </c>
      <c r="E39" s="7">
        <v>11.506854670612695</v>
      </c>
      <c r="F39" s="7">
        <v>4.3150705014797603</v>
      </c>
      <c r="G39" s="7">
        <v>2.8767136676531737</v>
      </c>
      <c r="H39" s="7">
        <v>7.1917841691329345</v>
      </c>
      <c r="I39" s="7">
        <v>8.6301410029595207</v>
      </c>
      <c r="J39" s="7">
        <v>77.671269026635727</v>
      </c>
      <c r="K39" s="7">
        <v>7.1917841691329345</v>
      </c>
      <c r="L39" s="7">
        <v>17.260282005919041</v>
      </c>
    </row>
    <row r="40" spans="1:12" x14ac:dyDescent="0.2">
      <c r="A40" s="125" t="s">
        <v>528</v>
      </c>
      <c r="B40" s="7">
        <v>2833.5629626384721</v>
      </c>
      <c r="C40" s="7">
        <v>583.97287453358854</v>
      </c>
      <c r="D40" s="7">
        <v>322.19193077715448</v>
      </c>
      <c r="E40" s="7">
        <v>53.219202851583724</v>
      </c>
      <c r="F40" s="7">
        <v>2.8767136676531737</v>
      </c>
      <c r="G40" s="7">
        <v>8.6301410029595207</v>
      </c>
      <c r="H40" s="7">
        <v>7.1917841691329345</v>
      </c>
      <c r="I40" s="7">
        <v>5.7534273353063474</v>
      </c>
      <c r="J40" s="7">
        <v>71.917841691329372</v>
      </c>
      <c r="K40" s="7">
        <v>7.1917841691329345</v>
      </c>
      <c r="L40" s="7">
        <v>18.698638839745627</v>
      </c>
    </row>
    <row r="41" spans="1:12" s="95" customFormat="1" x14ac:dyDescent="0.2">
      <c r="A41" s="126" t="s">
        <v>529</v>
      </c>
      <c r="B41" s="5">
        <v>3004.7274258638463</v>
      </c>
      <c r="C41" s="5">
        <v>735.00034208537738</v>
      </c>
      <c r="D41" s="5">
        <v>525.00024434669956</v>
      </c>
      <c r="E41" s="5">
        <v>171.16446322536399</v>
      </c>
      <c r="F41" s="5">
        <v>99.24662153403456</v>
      </c>
      <c r="G41" s="5">
        <v>97.808264700207971</v>
      </c>
      <c r="H41" s="5">
        <v>109.31511937082068</v>
      </c>
      <c r="I41" s="5">
        <v>92.054837364901616</v>
      </c>
      <c r="J41" s="5">
        <v>188.42474523128305</v>
      </c>
      <c r="K41" s="5">
        <v>106.4384057031675</v>
      </c>
      <c r="L41" s="5">
        <v>143.8356833826588</v>
      </c>
    </row>
    <row r="42" spans="1:12" x14ac:dyDescent="0.2">
      <c r="A42" s="125" t="s">
        <v>529</v>
      </c>
      <c r="B42" s="7">
        <v>3004.7274258638463</v>
      </c>
      <c r="C42" s="7">
        <v>735.00034208537738</v>
      </c>
      <c r="D42" s="7">
        <v>525.00024434669956</v>
      </c>
      <c r="E42" s="7">
        <v>171.16446322536399</v>
      </c>
      <c r="F42" s="7">
        <v>99.24662153403456</v>
      </c>
      <c r="G42" s="7">
        <v>97.808264700207971</v>
      </c>
      <c r="H42" s="7">
        <v>109.31511937082068</v>
      </c>
      <c r="I42" s="7">
        <v>92.054837364901616</v>
      </c>
      <c r="J42" s="7">
        <v>188.42474523128305</v>
      </c>
      <c r="K42" s="7">
        <v>106.4384057031675</v>
      </c>
      <c r="L42" s="7">
        <v>143.8356833826588</v>
      </c>
    </row>
  </sheetData>
  <mergeCells count="3">
    <mergeCell ref="A1:L1"/>
    <mergeCell ref="A2:A3"/>
    <mergeCell ref="C2:L2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E42"/>
  <sheetViews>
    <sheetView zoomScale="120" zoomScaleNormal="120" workbookViewId="0">
      <selection activeCell="K10" sqref="K10"/>
    </sheetView>
  </sheetViews>
  <sheetFormatPr defaultRowHeight="12" x14ac:dyDescent="0.2"/>
  <cols>
    <col min="1" max="1" width="19.28515625" style="92" customWidth="1"/>
    <col min="2" max="2" width="11.140625" style="92" customWidth="1"/>
    <col min="3" max="3" width="13.7109375" style="92" customWidth="1"/>
    <col min="4" max="4" width="11.140625" style="92" customWidth="1"/>
    <col min="5" max="5" width="11.28515625" style="92" customWidth="1"/>
    <col min="6" max="16384" width="9.140625" style="92"/>
  </cols>
  <sheetData>
    <row r="1" spans="1:5" ht="38.25" customHeight="1" x14ac:dyDescent="0.2">
      <c r="A1" s="615" t="s">
        <v>307</v>
      </c>
      <c r="B1" s="615"/>
      <c r="C1" s="615"/>
      <c r="D1" s="615"/>
      <c r="E1" s="615"/>
    </row>
    <row r="2" spans="1:5" ht="25.5" customHeight="1" x14ac:dyDescent="0.2">
      <c r="A2" s="524" t="s">
        <v>460</v>
      </c>
      <c r="B2" s="872" t="s">
        <v>48</v>
      </c>
      <c r="C2" s="616" t="s">
        <v>308</v>
      </c>
      <c r="D2" s="616"/>
      <c r="E2" s="875" t="s">
        <v>113</v>
      </c>
    </row>
    <row r="3" spans="1:5" x14ac:dyDescent="0.2">
      <c r="A3" s="515"/>
      <c r="B3" s="873"/>
      <c r="C3" s="874" t="s">
        <v>309</v>
      </c>
      <c r="D3" s="874" t="s">
        <v>310</v>
      </c>
      <c r="E3" s="876"/>
    </row>
    <row r="4" spans="1:5" x14ac:dyDescent="0.2">
      <c r="A4" s="197" t="s">
        <v>507</v>
      </c>
      <c r="B4" s="198">
        <v>172899.12156666548</v>
      </c>
      <c r="C4" s="198">
        <v>28102.615819310482</v>
      </c>
      <c r="D4" s="198">
        <v>144704.45091005741</v>
      </c>
      <c r="E4" s="198">
        <v>92.054837364901616</v>
      </c>
    </row>
    <row r="5" spans="1:5" ht="15" customHeight="1" x14ac:dyDescent="0.2">
      <c r="A5" s="200"/>
      <c r="B5" s="5"/>
      <c r="C5" s="5"/>
      <c r="D5" s="5"/>
      <c r="E5" s="5"/>
    </row>
    <row r="6" spans="1:5" x14ac:dyDescent="0.2">
      <c r="A6" s="204" t="s">
        <v>12</v>
      </c>
      <c r="B6" s="202"/>
      <c r="C6" s="202"/>
      <c r="D6" s="202"/>
      <c r="E6" s="202"/>
    </row>
    <row r="7" spans="1:5" x14ac:dyDescent="0.2">
      <c r="A7" s="208" t="s">
        <v>4</v>
      </c>
      <c r="B7" s="7">
        <v>128098.62126356519</v>
      </c>
      <c r="C7" s="7">
        <v>12312.334497556261</v>
      </c>
      <c r="D7" s="7">
        <v>115708.61549700964</v>
      </c>
      <c r="E7" s="7">
        <v>77.671269026635727</v>
      </c>
    </row>
    <row r="8" spans="1:5" ht="14.25" customHeight="1" x14ac:dyDescent="0.2">
      <c r="A8" s="208" t="s">
        <v>5</v>
      </c>
      <c r="B8" s="7">
        <v>44800.500303179186</v>
      </c>
      <c r="C8" s="7">
        <v>15790.281321750259</v>
      </c>
      <c r="D8" s="7">
        <v>28995.835413117129</v>
      </c>
      <c r="E8" s="7">
        <v>14.383568338265869</v>
      </c>
    </row>
    <row r="9" spans="1:5" s="95" customFormat="1" x14ac:dyDescent="0.2">
      <c r="A9" s="204" t="s">
        <v>473</v>
      </c>
      <c r="B9" s="205"/>
      <c r="C9" s="205"/>
      <c r="D9" s="205"/>
      <c r="E9" s="205"/>
    </row>
    <row r="10" spans="1:5" x14ac:dyDescent="0.2">
      <c r="A10" s="126" t="s">
        <v>508</v>
      </c>
      <c r="B10" s="5">
        <v>58672.013608572932</v>
      </c>
      <c r="C10" s="5">
        <v>5127.7421125916908</v>
      </c>
      <c r="D10" s="5">
        <v>53492.490649974541</v>
      </c>
      <c r="E10" s="5">
        <v>51.780846017757135</v>
      </c>
    </row>
    <row r="11" spans="1:5" s="95" customFormat="1" x14ac:dyDescent="0.2">
      <c r="A11" s="125" t="s">
        <v>508</v>
      </c>
      <c r="B11" s="7">
        <v>57548.656921356785</v>
      </c>
      <c r="C11" s="7">
        <v>5123.4270420902121</v>
      </c>
      <c r="D11" s="7">
        <v>52373.449033259865</v>
      </c>
      <c r="E11" s="7">
        <v>51.780846017757135</v>
      </c>
    </row>
    <row r="12" spans="1:5" x14ac:dyDescent="0.2">
      <c r="A12" s="125" t="s">
        <v>509</v>
      </c>
      <c r="B12" s="7">
        <v>1123.3566872185565</v>
      </c>
      <c r="C12" s="7">
        <v>4.3150705014797603</v>
      </c>
      <c r="D12" s="7">
        <v>1119.0416167170765</v>
      </c>
      <c r="E12" s="8">
        <v>0</v>
      </c>
    </row>
    <row r="13" spans="1:5" x14ac:dyDescent="0.2">
      <c r="A13" s="126" t="s">
        <v>510</v>
      </c>
      <c r="B13" s="5">
        <v>52839.476647418676</v>
      </c>
      <c r="C13" s="5">
        <v>1744.7268394316798</v>
      </c>
      <c r="D13" s="5">
        <v>51068.859384981959</v>
      </c>
      <c r="E13" s="5">
        <v>25.890423008878553</v>
      </c>
    </row>
    <row r="14" spans="1:5" s="95" customFormat="1" x14ac:dyDescent="0.2">
      <c r="A14" s="125" t="s">
        <v>510</v>
      </c>
      <c r="B14" s="7">
        <v>49880.776640243756</v>
      </c>
      <c r="C14" s="7">
        <v>1644.0418610638126</v>
      </c>
      <c r="D14" s="7">
        <v>48213.72106984233</v>
      </c>
      <c r="E14" s="8">
        <v>23.013709341225383</v>
      </c>
    </row>
    <row r="15" spans="1:5" x14ac:dyDescent="0.2">
      <c r="A15" s="125" t="s">
        <v>511</v>
      </c>
      <c r="B15" s="7">
        <v>504.86324867312766</v>
      </c>
      <c r="C15" s="7">
        <v>1.4383568338265869</v>
      </c>
      <c r="D15" s="7">
        <v>503.4248918393011</v>
      </c>
      <c r="E15" s="8">
        <v>0</v>
      </c>
    </row>
    <row r="16" spans="1:5" s="95" customFormat="1" x14ac:dyDescent="0.2">
      <c r="A16" s="125" t="s">
        <v>512</v>
      </c>
      <c r="B16" s="7">
        <v>1508.8363186841052</v>
      </c>
      <c r="C16" s="7">
        <v>51.780846017757135</v>
      </c>
      <c r="D16" s="7">
        <v>1457.0554726663449</v>
      </c>
      <c r="E16" s="8">
        <v>0</v>
      </c>
    </row>
    <row r="17" spans="1:5" x14ac:dyDescent="0.2">
      <c r="A17" s="125" t="s">
        <v>513</v>
      </c>
      <c r="B17" s="7">
        <v>945.00043982405521</v>
      </c>
      <c r="C17" s="7">
        <v>47.465775516277368</v>
      </c>
      <c r="D17" s="7">
        <v>894.65795064012559</v>
      </c>
      <c r="E17" s="8">
        <v>2.8767136676531737</v>
      </c>
    </row>
    <row r="18" spans="1:5" s="95" customFormat="1" x14ac:dyDescent="0.2">
      <c r="A18" s="126" t="s">
        <v>514</v>
      </c>
      <c r="B18" s="5">
        <v>12893.430658422421</v>
      </c>
      <c r="C18" s="5">
        <v>3929.5908700143978</v>
      </c>
      <c r="D18" s="5">
        <v>8958.0863610713968</v>
      </c>
      <c r="E18" s="6">
        <v>5.7534273353063474</v>
      </c>
    </row>
    <row r="19" spans="1:5" x14ac:dyDescent="0.2">
      <c r="A19" s="125" t="s">
        <v>514</v>
      </c>
      <c r="B19" s="7">
        <v>11557.197159797019</v>
      </c>
      <c r="C19" s="7">
        <v>3536.9194543797157</v>
      </c>
      <c r="D19" s="7">
        <v>8015.9626349147393</v>
      </c>
      <c r="E19" s="8">
        <v>4.3150705014797603</v>
      </c>
    </row>
    <row r="20" spans="1:5" s="95" customFormat="1" x14ac:dyDescent="0.2">
      <c r="A20" s="125" t="s">
        <v>515</v>
      </c>
      <c r="B20" s="7">
        <v>1336.2334986249043</v>
      </c>
      <c r="C20" s="7">
        <v>392.67141563465594</v>
      </c>
      <c r="D20" s="7">
        <v>942.12372615640209</v>
      </c>
      <c r="E20" s="8">
        <v>1.4383568338265869</v>
      </c>
    </row>
    <row r="21" spans="1:5" ht="15.75" customHeight="1" x14ac:dyDescent="0.2">
      <c r="A21" s="126" t="s">
        <v>516</v>
      </c>
      <c r="B21" s="5">
        <v>9858.4977390471795</v>
      </c>
      <c r="C21" s="5">
        <v>5178.0846017756085</v>
      </c>
      <c r="D21" s="5">
        <v>4678.9747804379103</v>
      </c>
      <c r="E21" s="6">
        <v>1.4383568338265869</v>
      </c>
    </row>
    <row r="22" spans="1:5" x14ac:dyDescent="0.2">
      <c r="A22" s="125" t="s">
        <v>516</v>
      </c>
      <c r="B22" s="7">
        <v>5346.3723513332761</v>
      </c>
      <c r="C22" s="7">
        <v>2576.0970893834974</v>
      </c>
      <c r="D22" s="7">
        <v>2768.8369051162717</v>
      </c>
      <c r="E22" s="7">
        <v>1.4383568338265869</v>
      </c>
    </row>
    <row r="23" spans="1:5" s="95" customFormat="1" x14ac:dyDescent="0.2">
      <c r="A23" s="125" t="s">
        <v>517</v>
      </c>
      <c r="B23" s="7">
        <v>2068.3571270426814</v>
      </c>
      <c r="C23" s="7">
        <v>1206.7813835805036</v>
      </c>
      <c r="D23" s="7">
        <v>861.5757434621147</v>
      </c>
      <c r="E23" s="8">
        <v>0</v>
      </c>
    </row>
    <row r="24" spans="1:5" x14ac:dyDescent="0.2">
      <c r="A24" s="182" t="s">
        <v>518</v>
      </c>
      <c r="B24" s="7">
        <v>2443.7682606714434</v>
      </c>
      <c r="C24" s="7">
        <v>1395.206128811798</v>
      </c>
      <c r="D24" s="7">
        <v>1048.5621318595695</v>
      </c>
      <c r="E24" s="8">
        <v>0</v>
      </c>
    </row>
    <row r="25" spans="1:5" s="95" customFormat="1" ht="15" customHeight="1" x14ac:dyDescent="0.2">
      <c r="A25" s="126" t="s">
        <v>519</v>
      </c>
      <c r="B25" s="5">
        <v>15515.555166489277</v>
      </c>
      <c r="C25" s="5">
        <v>4412.8787661800598</v>
      </c>
      <c r="D25" s="5">
        <v>11102.676400307646</v>
      </c>
      <c r="E25" s="6">
        <v>0</v>
      </c>
    </row>
    <row r="26" spans="1:5" x14ac:dyDescent="0.2">
      <c r="A26" s="125" t="s">
        <v>519</v>
      </c>
      <c r="B26" s="7">
        <v>13336.444563241177</v>
      </c>
      <c r="C26" s="7">
        <v>3562.8098773885959</v>
      </c>
      <c r="D26" s="7">
        <v>9773.6346858513789</v>
      </c>
      <c r="E26" s="8">
        <v>0</v>
      </c>
    </row>
    <row r="27" spans="1:5" s="95" customFormat="1" x14ac:dyDescent="0.2">
      <c r="A27" s="125" t="s">
        <v>520</v>
      </c>
      <c r="B27" s="7">
        <v>850.06888879150222</v>
      </c>
      <c r="C27" s="7">
        <v>371.09606312725754</v>
      </c>
      <c r="D27" s="7">
        <v>478.97282566424957</v>
      </c>
      <c r="E27" s="8">
        <v>0</v>
      </c>
    </row>
    <row r="28" spans="1:5" x14ac:dyDescent="0.2">
      <c r="A28" s="125" t="s">
        <v>521</v>
      </c>
      <c r="B28" s="7">
        <v>1329.0417144557709</v>
      </c>
      <c r="C28" s="7">
        <v>478.97282566424957</v>
      </c>
      <c r="D28" s="7">
        <v>850.06888879150222</v>
      </c>
      <c r="E28" s="8">
        <v>0</v>
      </c>
    </row>
    <row r="29" spans="1:5" x14ac:dyDescent="0.2">
      <c r="A29" s="126" t="s">
        <v>522</v>
      </c>
      <c r="B29" s="5">
        <v>4621.4405070848616</v>
      </c>
      <c r="C29" s="5">
        <v>1989.2475011822144</v>
      </c>
      <c r="D29" s="5">
        <v>2632.1930059027377</v>
      </c>
      <c r="E29" s="6">
        <v>0</v>
      </c>
    </row>
    <row r="30" spans="1:5" x14ac:dyDescent="0.2">
      <c r="A30" s="125" t="s">
        <v>522</v>
      </c>
      <c r="B30" s="7">
        <v>4621.4405070848616</v>
      </c>
      <c r="C30" s="7">
        <v>1989.2475011822144</v>
      </c>
      <c r="D30" s="7">
        <v>2632.1930059027377</v>
      </c>
      <c r="E30" s="8">
        <v>0</v>
      </c>
    </row>
    <row r="31" spans="1:5" x14ac:dyDescent="0.2">
      <c r="A31" s="126" t="s">
        <v>523</v>
      </c>
      <c r="B31" s="5">
        <v>3961.2347203585846</v>
      </c>
      <c r="C31" s="5">
        <v>1669.9322840726927</v>
      </c>
      <c r="D31" s="5">
        <v>2291.3024362858159</v>
      </c>
      <c r="E31" s="6">
        <v>0</v>
      </c>
    </row>
    <row r="32" spans="1:5" x14ac:dyDescent="0.2">
      <c r="A32" s="125" t="s">
        <v>523</v>
      </c>
      <c r="B32" s="7">
        <v>2678.2204245851913</v>
      </c>
      <c r="C32" s="7">
        <v>1304.5896482807175</v>
      </c>
      <c r="D32" s="7">
        <v>1373.6307763043978</v>
      </c>
      <c r="E32" s="8">
        <v>0</v>
      </c>
    </row>
    <row r="33" spans="1:5" x14ac:dyDescent="0.2">
      <c r="A33" s="125" t="s">
        <v>538</v>
      </c>
      <c r="B33" s="7">
        <v>1283.0142957733174</v>
      </c>
      <c r="C33" s="7">
        <v>365.3426357919513</v>
      </c>
      <c r="D33" s="7">
        <v>917.67165998135056</v>
      </c>
      <c r="E33" s="8">
        <v>0</v>
      </c>
    </row>
    <row r="34" spans="1:5" x14ac:dyDescent="0.2">
      <c r="A34" s="124" t="s">
        <v>524</v>
      </c>
      <c r="B34" s="5">
        <v>2334.4531413006162</v>
      </c>
      <c r="C34" s="5">
        <v>546.57559685409797</v>
      </c>
      <c r="D34" s="5">
        <v>1787.87754444648</v>
      </c>
      <c r="E34" s="6">
        <v>0</v>
      </c>
    </row>
    <row r="35" spans="1:5" x14ac:dyDescent="0.2">
      <c r="A35" s="125" t="s">
        <v>524</v>
      </c>
      <c r="B35" s="7">
        <v>2334.4531413006162</v>
      </c>
      <c r="C35" s="7">
        <v>546.57559685409797</v>
      </c>
      <c r="D35" s="7">
        <v>1787.87754444648</v>
      </c>
      <c r="E35" s="8">
        <v>0</v>
      </c>
    </row>
    <row r="36" spans="1:5" x14ac:dyDescent="0.2">
      <c r="A36" s="126" t="s">
        <v>525</v>
      </c>
      <c r="B36" s="5">
        <v>4598.4267977436421</v>
      </c>
      <c r="C36" s="5">
        <v>185.54803156362988</v>
      </c>
      <c r="D36" s="5">
        <v>4412.8787661800598</v>
      </c>
      <c r="E36" s="6">
        <v>0</v>
      </c>
    </row>
    <row r="37" spans="1:5" x14ac:dyDescent="0.2">
      <c r="A37" s="125" t="s">
        <v>525</v>
      </c>
      <c r="B37" s="7">
        <v>4598.4267977436421</v>
      </c>
      <c r="C37" s="7">
        <v>185.54803156362988</v>
      </c>
      <c r="D37" s="7">
        <v>4412.8787661800598</v>
      </c>
      <c r="E37" s="8">
        <v>0</v>
      </c>
    </row>
    <row r="38" spans="1:5" x14ac:dyDescent="0.2">
      <c r="A38" s="126" t="s">
        <v>526</v>
      </c>
      <c r="B38" s="5">
        <v>4599.8651545774683</v>
      </c>
      <c r="C38" s="5">
        <v>3141.3713250773803</v>
      </c>
      <c r="D38" s="5">
        <v>1458.4938295001716</v>
      </c>
      <c r="E38" s="6">
        <v>0</v>
      </c>
    </row>
    <row r="39" spans="1:5" x14ac:dyDescent="0.2">
      <c r="A39" s="125" t="s">
        <v>527</v>
      </c>
      <c r="B39" s="7">
        <v>1766.3021919390799</v>
      </c>
      <c r="C39" s="7">
        <v>1408.151340316238</v>
      </c>
      <c r="D39" s="7">
        <v>358.15085162281849</v>
      </c>
      <c r="E39" s="8">
        <v>0</v>
      </c>
    </row>
    <row r="40" spans="1:5" x14ac:dyDescent="0.2">
      <c r="A40" s="125" t="s">
        <v>528</v>
      </c>
      <c r="B40" s="7">
        <v>2833.5629626384721</v>
      </c>
      <c r="C40" s="7">
        <v>1733.2199847610664</v>
      </c>
      <c r="D40" s="7">
        <v>1100.3429778773298</v>
      </c>
      <c r="E40" s="8">
        <v>0</v>
      </c>
    </row>
    <row r="41" spans="1:5" x14ac:dyDescent="0.2">
      <c r="A41" s="126" t="s">
        <v>529</v>
      </c>
      <c r="B41" s="5">
        <v>3004.7274258638463</v>
      </c>
      <c r="C41" s="5">
        <v>176.91789056067034</v>
      </c>
      <c r="D41" s="5">
        <v>2820.617751134032</v>
      </c>
      <c r="E41" s="6">
        <v>7.1917841691329345</v>
      </c>
    </row>
    <row r="42" spans="1:5" x14ac:dyDescent="0.2">
      <c r="A42" s="125" t="s">
        <v>529</v>
      </c>
      <c r="B42" s="175">
        <v>3004.7274258638463</v>
      </c>
      <c r="C42" s="175">
        <v>176.91789056067034</v>
      </c>
      <c r="D42" s="175">
        <v>2820.617751134032</v>
      </c>
      <c r="E42" s="175">
        <v>7.1917841691329345</v>
      </c>
    </row>
  </sheetData>
  <mergeCells count="5">
    <mergeCell ref="A1:E1"/>
    <mergeCell ref="A2:A3"/>
    <mergeCell ref="B2:B3"/>
    <mergeCell ref="C2:D2"/>
    <mergeCell ref="E2:E3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F42"/>
  <sheetViews>
    <sheetView zoomScale="120" zoomScaleNormal="120" workbookViewId="0">
      <selection activeCell="H7" sqref="H7"/>
    </sheetView>
  </sheetViews>
  <sheetFormatPr defaultRowHeight="12" x14ac:dyDescent="0.2"/>
  <cols>
    <col min="1" max="1" width="20.140625" style="92" customWidth="1"/>
    <col min="2" max="2" width="10.5703125" style="92" customWidth="1"/>
    <col min="3" max="4" width="11.28515625" style="92" customWidth="1"/>
    <col min="5" max="5" width="12.28515625" style="92" customWidth="1"/>
    <col min="6" max="6" width="23" style="92" customWidth="1"/>
    <col min="7" max="16384" width="9.140625" style="92"/>
  </cols>
  <sheetData>
    <row r="1" spans="1:6" ht="24" customHeight="1" x14ac:dyDescent="0.2">
      <c r="A1" s="617" t="s">
        <v>301</v>
      </c>
      <c r="B1" s="617"/>
      <c r="C1" s="617"/>
      <c r="D1" s="617"/>
      <c r="E1" s="617"/>
      <c r="F1" s="617"/>
    </row>
    <row r="2" spans="1:6" ht="22.5" customHeight="1" x14ac:dyDescent="0.2">
      <c r="A2" s="524" t="s">
        <v>460</v>
      </c>
      <c r="B2" s="877" t="s">
        <v>48</v>
      </c>
      <c r="C2" s="877" t="s">
        <v>302</v>
      </c>
      <c r="D2" s="618" t="s">
        <v>303</v>
      </c>
      <c r="E2" s="618"/>
      <c r="F2" s="618"/>
    </row>
    <row r="3" spans="1:6" ht="62.25" customHeight="1" x14ac:dyDescent="0.2">
      <c r="A3" s="515"/>
      <c r="B3" s="878"/>
      <c r="C3" s="878"/>
      <c r="D3" s="879" t="s">
        <v>304</v>
      </c>
      <c r="E3" s="879" t="s">
        <v>305</v>
      </c>
      <c r="F3" s="879" t="s">
        <v>306</v>
      </c>
    </row>
    <row r="4" spans="1:6" x14ac:dyDescent="0.2">
      <c r="A4" s="197" t="s">
        <v>507</v>
      </c>
      <c r="B4" s="198">
        <v>172899.12156666548</v>
      </c>
      <c r="C4" s="198">
        <v>28102.615819310482</v>
      </c>
      <c r="D4" s="712">
        <v>22213.982941622216</v>
      </c>
      <c r="E4" s="712">
        <v>237.32887758138708</v>
      </c>
      <c r="F4" s="712">
        <v>5651.3040001044346</v>
      </c>
    </row>
    <row r="5" spans="1:6" x14ac:dyDescent="0.2">
      <c r="A5" s="200"/>
      <c r="B5" s="5"/>
      <c r="C5" s="5"/>
      <c r="D5" s="171"/>
      <c r="E5" s="171"/>
      <c r="F5" s="171"/>
    </row>
    <row r="6" spans="1:6" x14ac:dyDescent="0.2">
      <c r="A6" s="204" t="s">
        <v>12</v>
      </c>
      <c r="B6" s="202"/>
      <c r="C6" s="202"/>
      <c r="D6" s="826"/>
      <c r="E6" s="826"/>
      <c r="F6" s="826"/>
    </row>
    <row r="7" spans="1:6" x14ac:dyDescent="0.2">
      <c r="A7" s="208" t="s">
        <v>4</v>
      </c>
      <c r="B7" s="7">
        <v>128098.62126356519</v>
      </c>
      <c r="C7" s="7">
        <v>12312.334497556261</v>
      </c>
      <c r="D7" s="170">
        <v>7700.9624883067972</v>
      </c>
      <c r="E7" s="170">
        <v>168.28774955771081</v>
      </c>
      <c r="F7" s="170">
        <v>4443.0842596904104</v>
      </c>
    </row>
    <row r="8" spans="1:6" ht="15" customHeight="1" x14ac:dyDescent="0.2">
      <c r="A8" s="208" t="s">
        <v>5</v>
      </c>
      <c r="B8" s="7">
        <v>44800.500303179186</v>
      </c>
      <c r="C8" s="7">
        <v>15790.281321750259</v>
      </c>
      <c r="D8" s="170">
        <v>14513.020453311769</v>
      </c>
      <c r="E8" s="170">
        <v>69.041128023676194</v>
      </c>
      <c r="F8" s="170">
        <v>1208.2197404143303</v>
      </c>
    </row>
    <row r="9" spans="1:6" s="95" customFormat="1" ht="12.75" customHeight="1" x14ac:dyDescent="0.2">
      <c r="A9" s="204" t="s">
        <v>473</v>
      </c>
      <c r="B9" s="205"/>
      <c r="C9" s="205"/>
      <c r="D9" s="857"/>
      <c r="E9" s="857"/>
      <c r="F9" s="857"/>
    </row>
    <row r="10" spans="1:6" x14ac:dyDescent="0.2">
      <c r="A10" s="126" t="s">
        <v>508</v>
      </c>
      <c r="B10" s="7">
        <v>58672.013608572932</v>
      </c>
      <c r="C10" s="7">
        <v>5127.7421125916908</v>
      </c>
      <c r="D10" s="170">
        <v>2774.5903324515784</v>
      </c>
      <c r="E10" s="170">
        <v>12.945211504439282</v>
      </c>
      <c r="F10" s="170">
        <v>2340.2065686359228</v>
      </c>
    </row>
    <row r="11" spans="1:6" s="95" customFormat="1" x14ac:dyDescent="0.2">
      <c r="A11" s="125" t="s">
        <v>508</v>
      </c>
      <c r="B11" s="7">
        <v>57548.656921356785</v>
      </c>
      <c r="C11" s="7">
        <v>5123.4270420902121</v>
      </c>
      <c r="D11" s="170">
        <v>2774.5903324515784</v>
      </c>
      <c r="E11" s="170">
        <v>12.945211504439282</v>
      </c>
      <c r="F11" s="170">
        <v>2335.8914981344428</v>
      </c>
    </row>
    <row r="12" spans="1:6" x14ac:dyDescent="0.2">
      <c r="A12" s="125" t="s">
        <v>509</v>
      </c>
      <c r="B12" s="7">
        <v>1123.3566872185565</v>
      </c>
      <c r="C12" s="7">
        <v>4.3150705014797603</v>
      </c>
      <c r="D12" s="170">
        <v>0</v>
      </c>
      <c r="E12" s="170">
        <v>0</v>
      </c>
      <c r="F12" s="170">
        <v>4.3150705014797603</v>
      </c>
    </row>
    <row r="13" spans="1:6" x14ac:dyDescent="0.2">
      <c r="A13" s="126" t="s">
        <v>510</v>
      </c>
      <c r="B13" s="5">
        <v>52839.476647418676</v>
      </c>
      <c r="C13" s="5">
        <v>1744.7268394316798</v>
      </c>
      <c r="D13" s="171">
        <v>70.479484857502783</v>
      </c>
      <c r="E13" s="171">
        <v>69.041128023676194</v>
      </c>
      <c r="F13" s="171">
        <v>1605.2062265504924</v>
      </c>
    </row>
    <row r="14" spans="1:6" s="95" customFormat="1" x14ac:dyDescent="0.2">
      <c r="A14" s="125" t="s">
        <v>510</v>
      </c>
      <c r="B14" s="7">
        <v>49880.776640243756</v>
      </c>
      <c r="C14" s="7">
        <v>1644.0418610638126</v>
      </c>
      <c r="D14" s="170">
        <v>67.602771189849605</v>
      </c>
      <c r="E14" s="170">
        <v>69.041128023676194</v>
      </c>
      <c r="F14" s="170">
        <v>1507.3979618502785</v>
      </c>
    </row>
    <row r="15" spans="1:6" x14ac:dyDescent="0.2">
      <c r="A15" s="125" t="s">
        <v>511</v>
      </c>
      <c r="B15" s="7">
        <v>504.86324867312766</v>
      </c>
      <c r="C15" s="7">
        <v>1.4383568338265869</v>
      </c>
      <c r="D15" s="170">
        <v>0</v>
      </c>
      <c r="E15" s="170">
        <v>0</v>
      </c>
      <c r="F15" s="170">
        <v>1.4383568338265869</v>
      </c>
    </row>
    <row r="16" spans="1:6" s="95" customFormat="1" x14ac:dyDescent="0.2">
      <c r="A16" s="125" t="s">
        <v>512</v>
      </c>
      <c r="B16" s="7">
        <v>1508.8363186841052</v>
      </c>
      <c r="C16" s="7">
        <v>51.780846017757135</v>
      </c>
      <c r="D16" s="170">
        <v>2.8767136676531737</v>
      </c>
      <c r="E16" s="170">
        <v>0</v>
      </c>
      <c r="F16" s="170">
        <v>48.904132350103957</v>
      </c>
    </row>
    <row r="17" spans="1:6" x14ac:dyDescent="0.2">
      <c r="A17" s="125" t="s">
        <v>513</v>
      </c>
      <c r="B17" s="7">
        <v>945.00043982405521</v>
      </c>
      <c r="C17" s="7">
        <v>47.465775516277368</v>
      </c>
      <c r="D17" s="170">
        <v>0</v>
      </c>
      <c r="E17" s="170">
        <v>0</v>
      </c>
      <c r="F17" s="170">
        <v>47.465775516277368</v>
      </c>
    </row>
    <row r="18" spans="1:6" s="95" customFormat="1" x14ac:dyDescent="0.2">
      <c r="A18" s="126" t="s">
        <v>514</v>
      </c>
      <c r="B18" s="5">
        <v>12893.430658422421</v>
      </c>
      <c r="C18" s="5">
        <v>3929.5908700143978</v>
      </c>
      <c r="D18" s="171">
        <v>3523.9742428752756</v>
      </c>
      <c r="E18" s="171">
        <v>12.945211504439282</v>
      </c>
      <c r="F18" s="171">
        <v>392.67141563465594</v>
      </c>
    </row>
    <row r="19" spans="1:6" x14ac:dyDescent="0.2">
      <c r="A19" s="125" t="s">
        <v>514</v>
      </c>
      <c r="B19" s="7">
        <v>11557.197159797019</v>
      </c>
      <c r="C19" s="7">
        <v>3536.9194543797157</v>
      </c>
      <c r="D19" s="170">
        <v>3164.3850344186071</v>
      </c>
      <c r="E19" s="170">
        <v>10.068497836786108</v>
      </c>
      <c r="F19" s="170">
        <v>362.46592212429817</v>
      </c>
    </row>
    <row r="20" spans="1:6" s="95" customFormat="1" x14ac:dyDescent="0.2">
      <c r="A20" s="125" t="s">
        <v>515</v>
      </c>
      <c r="B20" s="7">
        <v>1336.2334986249043</v>
      </c>
      <c r="C20" s="7">
        <v>392.67141563465594</v>
      </c>
      <c r="D20" s="170">
        <v>359.58920845664505</v>
      </c>
      <c r="E20" s="170">
        <v>2.8767136676531737</v>
      </c>
      <c r="F20" s="170">
        <v>30.205493510358309</v>
      </c>
    </row>
    <row r="21" spans="1:6" s="95" customFormat="1" x14ac:dyDescent="0.2">
      <c r="A21" s="126" t="s">
        <v>516</v>
      </c>
      <c r="B21" s="5">
        <v>9858.4977390471795</v>
      </c>
      <c r="C21" s="5">
        <v>5178.0846017756085</v>
      </c>
      <c r="D21" s="171">
        <v>4840.0707458264469</v>
      </c>
      <c r="E21" s="171">
        <v>5.7534273353063474</v>
      </c>
      <c r="F21" s="171">
        <v>332.26042861394041</v>
      </c>
    </row>
    <row r="22" spans="1:6" x14ac:dyDescent="0.2">
      <c r="A22" s="125" t="s">
        <v>516</v>
      </c>
      <c r="B22" s="7">
        <v>5346.3723513332761</v>
      </c>
      <c r="C22" s="7">
        <v>2576.0970893834974</v>
      </c>
      <c r="D22" s="170">
        <v>2341.6449254697495</v>
      </c>
      <c r="E22" s="170">
        <v>1.4383568338265869</v>
      </c>
      <c r="F22" s="170">
        <v>233.01380707990731</v>
      </c>
    </row>
    <row r="23" spans="1:6" s="95" customFormat="1" x14ac:dyDescent="0.2">
      <c r="A23" s="125" t="s">
        <v>517</v>
      </c>
      <c r="B23" s="7">
        <v>2068.3571270426814</v>
      </c>
      <c r="C23" s="7">
        <v>1206.7813835805036</v>
      </c>
      <c r="D23" s="170">
        <v>1134.8635418891699</v>
      </c>
      <c r="E23" s="170">
        <v>2.8767136676531737</v>
      </c>
      <c r="F23" s="170">
        <v>69.041128023676194</v>
      </c>
    </row>
    <row r="24" spans="1:6" x14ac:dyDescent="0.2">
      <c r="A24" s="125" t="s">
        <v>518</v>
      </c>
      <c r="B24" s="7">
        <v>2443.7682606714434</v>
      </c>
      <c r="C24" s="7">
        <v>1395.206128811798</v>
      </c>
      <c r="D24" s="170">
        <v>1363.5622784676111</v>
      </c>
      <c r="E24" s="170">
        <v>1.4383568338265869</v>
      </c>
      <c r="F24" s="170">
        <v>30.205493510358309</v>
      </c>
    </row>
    <row r="25" spans="1:6" s="95" customFormat="1" x14ac:dyDescent="0.2">
      <c r="A25" s="126" t="s">
        <v>519</v>
      </c>
      <c r="B25" s="5">
        <v>15515.555166489277</v>
      </c>
      <c r="C25" s="5">
        <v>4412.8787661800598</v>
      </c>
      <c r="D25" s="171">
        <v>3920.9607290114377</v>
      </c>
      <c r="E25" s="171">
        <v>84.863053195768671</v>
      </c>
      <c r="F25" s="171">
        <v>407.05498397292155</v>
      </c>
    </row>
    <row r="26" spans="1:6" x14ac:dyDescent="0.2">
      <c r="A26" s="125" t="s">
        <v>519</v>
      </c>
      <c r="B26" s="7">
        <v>13336.444563241177</v>
      </c>
      <c r="C26" s="7">
        <v>3562.8098773885959</v>
      </c>
      <c r="D26" s="170">
        <v>3092.4671927272734</v>
      </c>
      <c r="E26" s="170">
        <v>77.671269026635727</v>
      </c>
      <c r="F26" s="170">
        <v>392.67141563465594</v>
      </c>
    </row>
    <row r="27" spans="1:6" s="95" customFormat="1" x14ac:dyDescent="0.2">
      <c r="A27" s="125" t="s">
        <v>520</v>
      </c>
      <c r="B27" s="7">
        <v>850.06888879150222</v>
      </c>
      <c r="C27" s="7">
        <v>371.09606312725754</v>
      </c>
      <c r="D27" s="170">
        <v>355.27413795516537</v>
      </c>
      <c r="E27" s="170">
        <v>7.1917841691329345</v>
      </c>
      <c r="F27" s="170">
        <v>8.6301410029595207</v>
      </c>
    </row>
    <row r="28" spans="1:6" x14ac:dyDescent="0.2">
      <c r="A28" s="125" t="s">
        <v>521</v>
      </c>
      <c r="B28" s="7">
        <v>1329.0417144557709</v>
      </c>
      <c r="C28" s="7">
        <v>478.97282566424957</v>
      </c>
      <c r="D28" s="170">
        <v>473.21939832894333</v>
      </c>
      <c r="E28" s="170">
        <v>0</v>
      </c>
      <c r="F28" s="170">
        <v>5.7534273353063474</v>
      </c>
    </row>
    <row r="29" spans="1:6" s="95" customFormat="1" x14ac:dyDescent="0.2">
      <c r="A29" s="126" t="s">
        <v>522</v>
      </c>
      <c r="B29" s="5">
        <v>4621.4405070848616</v>
      </c>
      <c r="C29" s="5">
        <v>1989.2475011822144</v>
      </c>
      <c r="D29" s="171">
        <v>1910.1378753217473</v>
      </c>
      <c r="E29" s="171">
        <v>1.4383568338265869</v>
      </c>
      <c r="F29" s="171">
        <v>77.671269026635727</v>
      </c>
    </row>
    <row r="30" spans="1:6" x14ac:dyDescent="0.2">
      <c r="A30" s="125" t="s">
        <v>522</v>
      </c>
      <c r="B30" s="7">
        <v>4621.4405070848616</v>
      </c>
      <c r="C30" s="7">
        <v>1989.2475011822144</v>
      </c>
      <c r="D30" s="170">
        <v>1910.1378753217473</v>
      </c>
      <c r="E30" s="170">
        <v>1.4383568338265869</v>
      </c>
      <c r="F30" s="170">
        <v>77.671269026635727</v>
      </c>
    </row>
    <row r="31" spans="1:6" s="95" customFormat="1" x14ac:dyDescent="0.2">
      <c r="A31" s="126" t="s">
        <v>523</v>
      </c>
      <c r="B31" s="5">
        <v>3961.2347203585846</v>
      </c>
      <c r="C31" s="5">
        <v>1669.9322840726927</v>
      </c>
      <c r="D31" s="171">
        <v>1580.7541603754389</v>
      </c>
      <c r="E31" s="171">
        <v>0</v>
      </c>
      <c r="F31" s="171">
        <v>89.178123697248438</v>
      </c>
    </row>
    <row r="32" spans="1:6" x14ac:dyDescent="0.2">
      <c r="A32" s="125" t="s">
        <v>523</v>
      </c>
      <c r="B32" s="7">
        <v>2678.2204245851913</v>
      </c>
      <c r="C32" s="7">
        <v>1304.5896482807175</v>
      </c>
      <c r="D32" s="170">
        <v>1265.7540137673973</v>
      </c>
      <c r="E32" s="170">
        <v>0</v>
      </c>
      <c r="F32" s="170">
        <v>38.835634513317835</v>
      </c>
    </row>
    <row r="33" spans="1:6" x14ac:dyDescent="0.2">
      <c r="A33" s="125" t="s">
        <v>538</v>
      </c>
      <c r="B33" s="7">
        <v>1283.0142957733174</v>
      </c>
      <c r="C33" s="7">
        <v>365.3426357919513</v>
      </c>
      <c r="D33" s="170">
        <v>315.00014660802168</v>
      </c>
      <c r="E33" s="170">
        <v>0</v>
      </c>
      <c r="F33" s="170">
        <v>50.342489183930546</v>
      </c>
    </row>
    <row r="34" spans="1:6" s="95" customFormat="1" x14ac:dyDescent="0.2">
      <c r="A34" s="124" t="s">
        <v>524</v>
      </c>
      <c r="B34" s="5">
        <v>2334.4531413006162</v>
      </c>
      <c r="C34" s="5">
        <v>546.57559685409797</v>
      </c>
      <c r="D34" s="171">
        <v>466.02761415981053</v>
      </c>
      <c r="E34" s="171">
        <v>7.1917841691329345</v>
      </c>
      <c r="F34" s="171">
        <v>73.356198525155961</v>
      </c>
    </row>
    <row r="35" spans="1:6" x14ac:dyDescent="0.2">
      <c r="A35" s="125" t="s">
        <v>524</v>
      </c>
      <c r="B35" s="7">
        <v>2334.4531413006162</v>
      </c>
      <c r="C35" s="7">
        <v>546.57559685409797</v>
      </c>
      <c r="D35" s="170">
        <v>466.02761415981053</v>
      </c>
      <c r="E35" s="170">
        <v>7.1917841691329345</v>
      </c>
      <c r="F35" s="170">
        <v>73.356198525155961</v>
      </c>
    </row>
    <row r="36" spans="1:6" s="95" customFormat="1" x14ac:dyDescent="0.2">
      <c r="A36" s="126" t="s">
        <v>525</v>
      </c>
      <c r="B36" s="5">
        <v>4598.4267977436421</v>
      </c>
      <c r="C36" s="5">
        <v>185.54803156362988</v>
      </c>
      <c r="D36" s="171">
        <v>2.8767136676531737</v>
      </c>
      <c r="E36" s="171">
        <v>14.383568338265869</v>
      </c>
      <c r="F36" s="171">
        <v>168.28774955771081</v>
      </c>
    </row>
    <row r="37" spans="1:6" x14ac:dyDescent="0.2">
      <c r="A37" s="125" t="s">
        <v>525</v>
      </c>
      <c r="B37" s="7">
        <v>4598.4267977436421</v>
      </c>
      <c r="C37" s="7">
        <v>185.54803156362988</v>
      </c>
      <c r="D37" s="170">
        <v>2.8767136676531737</v>
      </c>
      <c r="E37" s="170">
        <v>14.383568338265869</v>
      </c>
      <c r="F37" s="170">
        <v>168.28774955771081</v>
      </c>
    </row>
    <row r="38" spans="1:6" s="95" customFormat="1" x14ac:dyDescent="0.2">
      <c r="A38" s="126" t="s">
        <v>526</v>
      </c>
      <c r="B38" s="5">
        <v>4599.8651545774683</v>
      </c>
      <c r="C38" s="5">
        <v>3141.3713250773803</v>
      </c>
      <c r="D38" s="171">
        <v>3119.7959725699802</v>
      </c>
      <c r="E38" s="171">
        <v>4.3150705014797603</v>
      </c>
      <c r="F38" s="171">
        <v>17.260282005919041</v>
      </c>
    </row>
    <row r="39" spans="1:6" x14ac:dyDescent="0.2">
      <c r="A39" s="125" t="s">
        <v>527</v>
      </c>
      <c r="B39" s="7">
        <v>1766.3021919390799</v>
      </c>
      <c r="C39" s="7">
        <v>1408.151340316238</v>
      </c>
      <c r="D39" s="170">
        <v>1399.521199313278</v>
      </c>
      <c r="E39" s="170">
        <v>1.4383568338265869</v>
      </c>
      <c r="F39" s="170">
        <v>7.1917841691329345</v>
      </c>
    </row>
    <row r="40" spans="1:6" x14ac:dyDescent="0.2">
      <c r="A40" s="125" t="s">
        <v>528</v>
      </c>
      <c r="B40" s="7">
        <v>2833.5629626384721</v>
      </c>
      <c r="C40" s="7">
        <v>1733.2199847610664</v>
      </c>
      <c r="D40" s="170">
        <v>1720.2747732566263</v>
      </c>
      <c r="E40" s="170">
        <v>2.8767136676531737</v>
      </c>
      <c r="F40" s="170">
        <v>10.068497836786108</v>
      </c>
    </row>
    <row r="41" spans="1:6" s="95" customFormat="1" x14ac:dyDescent="0.2">
      <c r="A41" s="126" t="s">
        <v>529</v>
      </c>
      <c r="B41" s="5">
        <v>3004.7274258638463</v>
      </c>
      <c r="C41" s="5">
        <v>176.91789056067034</v>
      </c>
      <c r="D41" s="171">
        <v>4.3150705014797603</v>
      </c>
      <c r="E41" s="171">
        <v>24.452066175051968</v>
      </c>
      <c r="F41" s="171">
        <v>148.15075388413857</v>
      </c>
    </row>
    <row r="42" spans="1:6" x14ac:dyDescent="0.2">
      <c r="A42" s="125" t="s">
        <v>529</v>
      </c>
      <c r="B42" s="175">
        <v>3004.7274258638463</v>
      </c>
      <c r="C42" s="175">
        <v>176.91789056067034</v>
      </c>
      <c r="D42" s="3">
        <v>4.3150705014797603</v>
      </c>
      <c r="E42" s="3">
        <v>24.452066175051968</v>
      </c>
      <c r="F42" s="3">
        <v>148.15075388413857</v>
      </c>
    </row>
  </sheetData>
  <mergeCells count="5">
    <mergeCell ref="A2:A3"/>
    <mergeCell ref="B2:B3"/>
    <mergeCell ref="C2:C3"/>
    <mergeCell ref="A1:F1"/>
    <mergeCell ref="D2:F2"/>
  </mergeCells>
  <pageMargins left="0.7" right="0.7" top="0.75" bottom="0.75" header="0.3" footer="0.3"/>
  <pageSetup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D42"/>
  <sheetViews>
    <sheetView zoomScale="120" zoomScaleNormal="120" workbookViewId="0">
      <selection activeCell="H16" sqref="H16"/>
    </sheetView>
  </sheetViews>
  <sheetFormatPr defaultRowHeight="12" x14ac:dyDescent="0.2"/>
  <cols>
    <col min="1" max="1" width="21.140625" style="92" customWidth="1"/>
    <col min="2" max="2" width="9.140625" style="92"/>
    <col min="3" max="3" width="11.7109375" style="92" customWidth="1"/>
    <col min="4" max="4" width="15.7109375" style="92" customWidth="1"/>
    <col min="5" max="16384" width="9.140625" style="92"/>
  </cols>
  <sheetData>
    <row r="1" spans="1:4" ht="38.25" customHeight="1" x14ac:dyDescent="0.2">
      <c r="A1" s="619" t="s">
        <v>299</v>
      </c>
      <c r="B1" s="619"/>
      <c r="C1" s="619"/>
      <c r="D1" s="619"/>
    </row>
    <row r="2" spans="1:4" ht="15" customHeight="1" x14ac:dyDescent="0.2">
      <c r="A2" s="524" t="s">
        <v>460</v>
      </c>
      <c r="B2" s="881" t="s">
        <v>1</v>
      </c>
      <c r="C2" s="620" t="s">
        <v>300</v>
      </c>
      <c r="D2" s="620"/>
    </row>
    <row r="3" spans="1:4" x14ac:dyDescent="0.2">
      <c r="A3" s="515"/>
      <c r="B3" s="882"/>
      <c r="C3" s="883" t="s">
        <v>2</v>
      </c>
      <c r="D3" s="883" t="s">
        <v>3</v>
      </c>
    </row>
    <row r="4" spans="1:4" x14ac:dyDescent="0.2">
      <c r="A4" s="197" t="s">
        <v>507</v>
      </c>
      <c r="B4" s="198">
        <v>172899.12156666548</v>
      </c>
      <c r="C4" s="198">
        <v>109956.6265185495</v>
      </c>
      <c r="D4" s="198">
        <v>62942.495048194876</v>
      </c>
    </row>
    <row r="5" spans="1:4" x14ac:dyDescent="0.2">
      <c r="A5" s="200"/>
      <c r="B5" s="5"/>
      <c r="C5" s="5"/>
      <c r="D5" s="5"/>
    </row>
    <row r="6" spans="1:4" x14ac:dyDescent="0.2">
      <c r="A6" s="201" t="s">
        <v>12</v>
      </c>
      <c r="B6" s="202"/>
      <c r="C6" s="202"/>
      <c r="D6" s="202"/>
    </row>
    <row r="7" spans="1:4" x14ac:dyDescent="0.2">
      <c r="A7" s="208" t="s">
        <v>4</v>
      </c>
      <c r="B7" s="7">
        <v>128098.62126356519</v>
      </c>
      <c r="C7" s="7">
        <v>81236.955617595857</v>
      </c>
      <c r="D7" s="7">
        <v>46861.665646048248</v>
      </c>
    </row>
    <row r="8" spans="1:4" ht="15.75" customHeight="1" x14ac:dyDescent="0.2">
      <c r="A8" s="208" t="s">
        <v>5</v>
      </c>
      <c r="B8" s="7">
        <v>44800.500303179186</v>
      </c>
      <c r="C8" s="7">
        <v>28719.67090102232</v>
      </c>
      <c r="D8" s="7">
        <v>16080.829402183339</v>
      </c>
    </row>
    <row r="9" spans="1:4" s="95" customFormat="1" x14ac:dyDescent="0.2">
      <c r="A9" s="204" t="s">
        <v>473</v>
      </c>
      <c r="B9" s="205"/>
      <c r="C9" s="205"/>
      <c r="D9" s="205"/>
    </row>
    <row r="10" spans="1:4" x14ac:dyDescent="0.2">
      <c r="A10" s="126" t="s">
        <v>508</v>
      </c>
      <c r="B10" s="5">
        <v>58672.013608572932</v>
      </c>
      <c r="C10" s="5">
        <v>35720.153611251488</v>
      </c>
      <c r="D10" s="5">
        <v>22951.859997375534</v>
      </c>
    </row>
    <row r="11" spans="1:4" s="95" customFormat="1" x14ac:dyDescent="0.2">
      <c r="A11" s="125" t="s">
        <v>508</v>
      </c>
      <c r="B11" s="7">
        <v>57548.656921356785</v>
      </c>
      <c r="C11" s="7">
        <v>34953.509418823567</v>
      </c>
      <c r="D11" s="7">
        <v>22595.147502586406</v>
      </c>
    </row>
    <row r="12" spans="1:4" x14ac:dyDescent="0.2">
      <c r="A12" s="125" t="s">
        <v>509</v>
      </c>
      <c r="B12" s="7">
        <v>1123.3566872185565</v>
      </c>
      <c r="C12" s="7">
        <v>766.64419242956171</v>
      </c>
      <c r="D12" s="7">
        <v>356.71249478899193</v>
      </c>
    </row>
    <row r="13" spans="1:4" x14ac:dyDescent="0.2">
      <c r="A13" s="126" t="s">
        <v>510</v>
      </c>
      <c r="B13" s="5">
        <v>52839.476647418676</v>
      </c>
      <c r="C13" s="5">
        <v>35241.180785588265</v>
      </c>
      <c r="D13" s="5">
        <v>17598.29586187096</v>
      </c>
    </row>
    <row r="14" spans="1:4" s="95" customFormat="1" x14ac:dyDescent="0.2">
      <c r="A14" s="125" t="s">
        <v>510</v>
      </c>
      <c r="B14" s="7">
        <v>49880.776640243756</v>
      </c>
      <c r="C14" s="7">
        <v>33211.65929306332</v>
      </c>
      <c r="D14" s="7">
        <v>16669.117347218635</v>
      </c>
    </row>
    <row r="15" spans="1:4" x14ac:dyDescent="0.2">
      <c r="A15" s="125" t="s">
        <v>511</v>
      </c>
      <c r="B15" s="7">
        <v>504.86324867312766</v>
      </c>
      <c r="C15" s="7">
        <v>389.79470196700282</v>
      </c>
      <c r="D15" s="7">
        <v>115.06854670612704</v>
      </c>
    </row>
    <row r="16" spans="1:4" s="95" customFormat="1" x14ac:dyDescent="0.2">
      <c r="A16" s="125" t="s">
        <v>512</v>
      </c>
      <c r="B16" s="7">
        <v>1508.8363186841052</v>
      </c>
      <c r="C16" s="7">
        <v>926.30180098430992</v>
      </c>
      <c r="D16" s="7">
        <v>582.53451769976198</v>
      </c>
    </row>
    <row r="17" spans="1:4" x14ac:dyDescent="0.2">
      <c r="A17" s="125" t="s">
        <v>513</v>
      </c>
      <c r="B17" s="7">
        <v>945.00043982405521</v>
      </c>
      <c r="C17" s="7">
        <v>713.42498957797898</v>
      </c>
      <c r="D17" s="7">
        <v>231.57545024608072</v>
      </c>
    </row>
    <row r="18" spans="1:4" s="95" customFormat="1" x14ac:dyDescent="0.2">
      <c r="A18" s="126" t="s">
        <v>514</v>
      </c>
      <c r="B18" s="5">
        <v>12893.430658422421</v>
      </c>
      <c r="C18" s="5">
        <v>8007.332493911782</v>
      </c>
      <c r="D18" s="5">
        <v>4886.0981645088859</v>
      </c>
    </row>
    <row r="19" spans="1:4" x14ac:dyDescent="0.2">
      <c r="A19" s="125" t="s">
        <v>514</v>
      </c>
      <c r="B19" s="7">
        <v>11557.197159797019</v>
      </c>
      <c r="C19" s="7">
        <v>7135.688252613093</v>
      </c>
      <c r="D19" s="7">
        <v>4421.5089071830171</v>
      </c>
    </row>
    <row r="20" spans="1:4" s="95" customFormat="1" x14ac:dyDescent="0.2">
      <c r="A20" s="125" t="s">
        <v>515</v>
      </c>
      <c r="B20" s="7">
        <v>1336.2334986249043</v>
      </c>
      <c r="C20" s="7">
        <v>871.64424129890062</v>
      </c>
      <c r="D20" s="7">
        <v>464.58925732598397</v>
      </c>
    </row>
    <row r="21" spans="1:4" ht="16.5" customHeight="1" x14ac:dyDescent="0.2">
      <c r="A21" s="126" t="s">
        <v>516</v>
      </c>
      <c r="B21" s="5">
        <v>9858.4977390471795</v>
      </c>
      <c r="C21" s="5">
        <v>5363.6326333391908</v>
      </c>
      <c r="D21" s="5">
        <v>4494.8651057081543</v>
      </c>
    </row>
    <row r="22" spans="1:4" x14ac:dyDescent="0.2">
      <c r="A22" s="125" t="s">
        <v>516</v>
      </c>
      <c r="B22" s="7">
        <v>5346.3723513332761</v>
      </c>
      <c r="C22" s="7">
        <v>2968.7685050181794</v>
      </c>
      <c r="D22" s="7">
        <v>2377.6038463154164</v>
      </c>
    </row>
    <row r="23" spans="1:4" s="95" customFormat="1" x14ac:dyDescent="0.2">
      <c r="A23" s="125" t="s">
        <v>517</v>
      </c>
      <c r="B23" s="7">
        <v>2068.3571270426814</v>
      </c>
      <c r="C23" s="7">
        <v>1162.1923217318767</v>
      </c>
      <c r="D23" s="7">
        <v>906.16480531073807</v>
      </c>
    </row>
    <row r="24" spans="1:4" x14ac:dyDescent="0.2">
      <c r="A24" s="125" t="s">
        <v>518</v>
      </c>
      <c r="B24" s="7">
        <v>2443.7682606714434</v>
      </c>
      <c r="C24" s="7">
        <v>1232.6718065893838</v>
      </c>
      <c r="D24" s="7">
        <v>1211.0964540819837</v>
      </c>
    </row>
    <row r="25" spans="1:4" s="95" customFormat="1" x14ac:dyDescent="0.2">
      <c r="A25" s="126" t="s">
        <v>519</v>
      </c>
      <c r="B25" s="5">
        <v>15515.555166489277</v>
      </c>
      <c r="C25" s="5">
        <v>10138.97732164347</v>
      </c>
      <c r="D25" s="5">
        <v>5376.5778448436267</v>
      </c>
    </row>
    <row r="26" spans="1:4" x14ac:dyDescent="0.2">
      <c r="A26" s="125" t="s">
        <v>519</v>
      </c>
      <c r="B26" s="7">
        <v>13336.444563241177</v>
      </c>
      <c r="C26" s="7">
        <v>8651.7163554662184</v>
      </c>
      <c r="D26" s="7">
        <v>4684.7282077732152</v>
      </c>
    </row>
    <row r="27" spans="1:4" s="95" customFormat="1" x14ac:dyDescent="0.2">
      <c r="A27" s="125" t="s">
        <v>520</v>
      </c>
      <c r="B27" s="7">
        <v>850.06888879150222</v>
      </c>
      <c r="C27" s="7">
        <v>615.61672487777287</v>
      </c>
      <c r="D27" s="7">
        <v>234.4521639137339</v>
      </c>
    </row>
    <row r="28" spans="1:4" x14ac:dyDescent="0.2">
      <c r="A28" s="125" t="s">
        <v>521</v>
      </c>
      <c r="B28" s="7">
        <v>1329.0417144557709</v>
      </c>
      <c r="C28" s="7">
        <v>871.64424129890062</v>
      </c>
      <c r="D28" s="7">
        <v>457.39747315685116</v>
      </c>
    </row>
    <row r="29" spans="1:4" x14ac:dyDescent="0.2">
      <c r="A29" s="126" t="s">
        <v>522</v>
      </c>
      <c r="B29" s="5">
        <v>4621.4405070848616</v>
      </c>
      <c r="C29" s="5">
        <v>3099.6589768964068</v>
      </c>
      <c r="D29" s="5">
        <v>1521.7815301885453</v>
      </c>
    </row>
    <row r="30" spans="1:4" x14ac:dyDescent="0.2">
      <c r="A30" s="125" t="s">
        <v>522</v>
      </c>
      <c r="B30" s="7">
        <v>4621.4405070848616</v>
      </c>
      <c r="C30" s="7">
        <v>3099.6589768964068</v>
      </c>
      <c r="D30" s="7">
        <v>1521.7815301885453</v>
      </c>
    </row>
    <row r="31" spans="1:4" x14ac:dyDescent="0.2">
      <c r="A31" s="126" t="s">
        <v>523</v>
      </c>
      <c r="B31" s="5">
        <v>3961.2347203585846</v>
      </c>
      <c r="C31" s="5">
        <v>2869.5218834841389</v>
      </c>
      <c r="D31" s="5">
        <v>1091.7128368743697</v>
      </c>
    </row>
    <row r="32" spans="1:4" x14ac:dyDescent="0.2">
      <c r="A32" s="125" t="s">
        <v>523</v>
      </c>
      <c r="B32" s="7">
        <v>2678.2204245851913</v>
      </c>
      <c r="C32" s="7">
        <v>1901.5077343187872</v>
      </c>
      <c r="D32" s="7">
        <v>776.71269026634764</v>
      </c>
    </row>
    <row r="33" spans="1:4" x14ac:dyDescent="0.2">
      <c r="A33" s="125" t="s">
        <v>538</v>
      </c>
      <c r="B33" s="7">
        <v>1283.0142957733174</v>
      </c>
      <c r="C33" s="7">
        <v>968.01414916528017</v>
      </c>
      <c r="D33" s="7">
        <v>315.00014660802168</v>
      </c>
    </row>
    <row r="34" spans="1:4" x14ac:dyDescent="0.2">
      <c r="A34" s="124" t="s">
        <v>524</v>
      </c>
      <c r="B34" s="5">
        <v>2334.4531413006162</v>
      </c>
      <c r="C34" s="5">
        <v>1803.6994696185734</v>
      </c>
      <c r="D34" s="5">
        <v>530.7536716820058</v>
      </c>
    </row>
    <row r="35" spans="1:4" x14ac:dyDescent="0.2">
      <c r="A35" s="125" t="s">
        <v>524</v>
      </c>
      <c r="B35" s="7">
        <v>2334.4531413006162</v>
      </c>
      <c r="C35" s="7">
        <v>1803.6994696185734</v>
      </c>
      <c r="D35" s="7">
        <v>530.7536716820058</v>
      </c>
    </row>
    <row r="36" spans="1:4" x14ac:dyDescent="0.2">
      <c r="A36" s="126" t="s">
        <v>525</v>
      </c>
      <c r="B36" s="5">
        <v>4598.4267977436421</v>
      </c>
      <c r="C36" s="5">
        <v>2833.5629626384721</v>
      </c>
      <c r="D36" s="5">
        <v>1764.8638351052532</v>
      </c>
    </row>
    <row r="37" spans="1:4" x14ac:dyDescent="0.2">
      <c r="A37" s="125" t="s">
        <v>525</v>
      </c>
      <c r="B37" s="7">
        <v>4598.4267977436421</v>
      </c>
      <c r="C37" s="7">
        <v>2833.5629626384721</v>
      </c>
      <c r="D37" s="7">
        <v>1764.8638351052532</v>
      </c>
    </row>
    <row r="38" spans="1:4" x14ac:dyDescent="0.2">
      <c r="A38" s="126" t="s">
        <v>526</v>
      </c>
      <c r="B38" s="5">
        <v>4599.8651545774683</v>
      </c>
      <c r="C38" s="5">
        <v>3244.9330171129009</v>
      </c>
      <c r="D38" s="5">
        <v>1354.9321374646511</v>
      </c>
    </row>
    <row r="39" spans="1:4" x14ac:dyDescent="0.2">
      <c r="A39" s="125" t="s">
        <v>527</v>
      </c>
      <c r="B39" s="7">
        <v>1766.3021919390799</v>
      </c>
      <c r="C39" s="7">
        <v>1219.7265950849437</v>
      </c>
      <c r="D39" s="7">
        <v>546.57559685409797</v>
      </c>
    </row>
    <row r="40" spans="1:4" x14ac:dyDescent="0.2">
      <c r="A40" s="125" t="s">
        <v>528</v>
      </c>
      <c r="B40" s="7">
        <v>2833.5629626384721</v>
      </c>
      <c r="C40" s="7">
        <v>2025.2064220278812</v>
      </c>
      <c r="D40" s="7">
        <v>808.35654061053197</v>
      </c>
    </row>
    <row r="41" spans="1:4" x14ac:dyDescent="0.2">
      <c r="A41" s="126" t="s">
        <v>529</v>
      </c>
      <c r="B41" s="5">
        <v>3004.7274258638463</v>
      </c>
      <c r="C41" s="5">
        <v>1633.9733632270259</v>
      </c>
      <c r="D41" s="5">
        <v>1370.7540626367445</v>
      </c>
    </row>
    <row r="42" spans="1:4" x14ac:dyDescent="0.2">
      <c r="A42" s="125" t="s">
        <v>529</v>
      </c>
      <c r="B42" s="175">
        <v>3004.7274258638463</v>
      </c>
      <c r="C42" s="175">
        <v>1633.9733632270259</v>
      </c>
      <c r="D42" s="175">
        <v>1370.7540626367445</v>
      </c>
    </row>
  </sheetData>
  <mergeCells count="4">
    <mergeCell ref="A1:D1"/>
    <mergeCell ref="A2:A3"/>
    <mergeCell ref="B2:B3"/>
    <mergeCell ref="C2:D2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J20"/>
  <sheetViews>
    <sheetView zoomScale="120" zoomScaleNormal="120" workbookViewId="0">
      <selection activeCell="A2" sqref="A2:A3"/>
    </sheetView>
  </sheetViews>
  <sheetFormatPr defaultRowHeight="12" x14ac:dyDescent="0.2"/>
  <cols>
    <col min="1" max="1" width="16.7109375" style="92" customWidth="1"/>
    <col min="2" max="9" width="9.140625" style="92"/>
    <col min="10" max="10" width="11" style="92" customWidth="1"/>
    <col min="11" max="16384" width="9.140625" style="92"/>
  </cols>
  <sheetData>
    <row r="1" spans="1:10" ht="17.25" customHeight="1" x14ac:dyDescent="0.2">
      <c r="A1" s="183"/>
      <c r="B1" s="183"/>
      <c r="C1" s="622" t="s">
        <v>503</v>
      </c>
      <c r="D1" s="622"/>
      <c r="E1" s="622"/>
      <c r="F1" s="622"/>
      <c r="G1" s="622"/>
      <c r="H1" s="622"/>
      <c r="I1" s="622"/>
      <c r="J1" s="622"/>
    </row>
    <row r="2" spans="1:10" ht="15" customHeight="1" x14ac:dyDescent="0.2">
      <c r="A2" s="853" t="s">
        <v>551</v>
      </c>
      <c r="B2" s="885" t="s">
        <v>48</v>
      </c>
      <c r="C2" s="621" t="s">
        <v>290</v>
      </c>
      <c r="D2" s="621"/>
      <c r="E2" s="621"/>
      <c r="F2" s="621"/>
      <c r="G2" s="621"/>
      <c r="H2" s="621"/>
      <c r="I2" s="621"/>
      <c r="J2" s="621"/>
    </row>
    <row r="3" spans="1:10" ht="60" customHeight="1" x14ac:dyDescent="0.2">
      <c r="A3" s="706"/>
      <c r="B3" s="886"/>
      <c r="C3" s="884" t="s">
        <v>291</v>
      </c>
      <c r="D3" s="884" t="s">
        <v>292</v>
      </c>
      <c r="E3" s="884" t="s">
        <v>293</v>
      </c>
      <c r="F3" s="884" t="s">
        <v>294</v>
      </c>
      <c r="G3" s="884" t="s">
        <v>295</v>
      </c>
      <c r="H3" s="884" t="s">
        <v>296</v>
      </c>
      <c r="I3" s="884" t="s">
        <v>297</v>
      </c>
      <c r="J3" s="884" t="s">
        <v>298</v>
      </c>
    </row>
    <row r="4" spans="1:10" x14ac:dyDescent="0.2">
      <c r="A4" s="197" t="s">
        <v>507</v>
      </c>
      <c r="B4" s="226">
        <v>172899.12156666548</v>
      </c>
      <c r="C4" s="227">
        <v>23.616125650997216</v>
      </c>
      <c r="D4" s="227">
        <v>5.4689449777979302</v>
      </c>
      <c r="E4" s="227">
        <v>2.0780992629354675</v>
      </c>
      <c r="F4" s="227">
        <v>27.744871304308479</v>
      </c>
      <c r="G4" s="227">
        <v>12.157463021830612</v>
      </c>
      <c r="H4" s="227">
        <v>12.672412358802742</v>
      </c>
      <c r="I4" s="227">
        <v>9.0602798529336113</v>
      </c>
      <c r="J4" s="227">
        <v>7.20180357054954</v>
      </c>
    </row>
    <row r="5" spans="1:10" x14ac:dyDescent="0.2">
      <c r="A5" s="200"/>
      <c r="B5" s="45"/>
      <c r="C5" s="90"/>
      <c r="D5" s="90"/>
      <c r="E5" s="90"/>
      <c r="F5" s="90"/>
      <c r="G5" s="90"/>
      <c r="H5" s="90"/>
      <c r="I5" s="90"/>
      <c r="J5" s="90"/>
    </row>
    <row r="6" spans="1:10" x14ac:dyDescent="0.2">
      <c r="A6" s="204" t="s">
        <v>12</v>
      </c>
      <c r="B6" s="228"/>
      <c r="C6" s="229"/>
      <c r="D6" s="229"/>
      <c r="E6" s="229"/>
      <c r="F6" s="229"/>
      <c r="G6" s="229"/>
      <c r="H6" s="229"/>
      <c r="I6" s="229"/>
      <c r="J6" s="229"/>
    </row>
    <row r="7" spans="1:10" x14ac:dyDescent="0.2">
      <c r="A7" s="184" t="s">
        <v>4</v>
      </c>
      <c r="B7" s="46">
        <v>128098.62126356519</v>
      </c>
      <c r="C7" s="49">
        <v>22.486217002239862</v>
      </c>
      <c r="D7" s="49">
        <v>4.5509156851145445</v>
      </c>
      <c r="E7" s="49">
        <v>1.8964955815837186</v>
      </c>
      <c r="F7" s="49">
        <v>27.94776496483194</v>
      </c>
      <c r="G7" s="49">
        <v>13.209220853609983</v>
      </c>
      <c r="H7" s="49">
        <v>12.771308907596227</v>
      </c>
      <c r="I7" s="49">
        <v>9.7766649075483087</v>
      </c>
      <c r="J7" s="49">
        <v>7.3614120976102342</v>
      </c>
    </row>
    <row r="8" spans="1:10" ht="12.75" customHeight="1" x14ac:dyDescent="0.2">
      <c r="A8" s="184" t="s">
        <v>5</v>
      </c>
      <c r="B8" s="46">
        <v>44800.500303179186</v>
      </c>
      <c r="C8" s="49">
        <v>26.84688734068618</v>
      </c>
      <c r="D8" s="49">
        <v>8.0938774199793055</v>
      </c>
      <c r="E8" s="49">
        <v>2.5973609015324466</v>
      </c>
      <c r="F8" s="49">
        <v>27.164734966460689</v>
      </c>
      <c r="G8" s="49">
        <v>9.1501589238162264</v>
      </c>
      <c r="H8" s="49">
        <v>12.389636241054967</v>
      </c>
      <c r="I8" s="49">
        <v>7.0119112595141297</v>
      </c>
      <c r="J8" s="49">
        <v>6.7454329469959999</v>
      </c>
    </row>
    <row r="9" spans="1:10" x14ac:dyDescent="0.2">
      <c r="A9" s="204" t="s">
        <v>485</v>
      </c>
      <c r="B9" s="228"/>
      <c r="C9" s="230"/>
      <c r="D9" s="230"/>
      <c r="E9" s="230"/>
      <c r="F9" s="230"/>
      <c r="G9" s="230"/>
      <c r="H9" s="230"/>
      <c r="I9" s="230"/>
      <c r="J9" s="230"/>
    </row>
    <row r="10" spans="1:10" ht="12.75" customHeight="1" x14ac:dyDescent="0.2">
      <c r="A10" s="182" t="s">
        <v>508</v>
      </c>
      <c r="B10" s="46">
        <v>58672.013608572932</v>
      </c>
      <c r="C10" s="49">
        <v>24.998161359141747</v>
      </c>
      <c r="D10" s="49">
        <v>5.5526954475296764</v>
      </c>
      <c r="E10" s="49">
        <v>1.9268956387453853</v>
      </c>
      <c r="F10" s="49">
        <v>27.518325120756518</v>
      </c>
      <c r="G10" s="49">
        <v>11.110293937397286</v>
      </c>
      <c r="H10" s="49">
        <v>12.358118212361251</v>
      </c>
      <c r="I10" s="49">
        <v>8.8499914196826328</v>
      </c>
      <c r="J10" s="49">
        <v>7.6855188644613284</v>
      </c>
    </row>
    <row r="11" spans="1:10" ht="12.75" customHeight="1" x14ac:dyDescent="0.2">
      <c r="A11" s="185" t="s">
        <v>510</v>
      </c>
      <c r="B11" s="46">
        <v>52839.476647418676</v>
      </c>
      <c r="C11" s="49">
        <v>20.375108885032819</v>
      </c>
      <c r="D11" s="49">
        <v>4.5459494773550411</v>
      </c>
      <c r="E11" s="49">
        <v>1.9082099303148405</v>
      </c>
      <c r="F11" s="49">
        <v>29.20840592336145</v>
      </c>
      <c r="G11" s="49">
        <v>14.446319686421434</v>
      </c>
      <c r="H11" s="49">
        <v>12.617051393736798</v>
      </c>
      <c r="I11" s="49">
        <v>9.7397648083683297</v>
      </c>
      <c r="J11" s="49">
        <v>7.1591898954749764</v>
      </c>
    </row>
    <row r="12" spans="1:10" x14ac:dyDescent="0.2">
      <c r="A12" s="185" t="s">
        <v>514</v>
      </c>
      <c r="B12" s="46">
        <v>12893.430658422421</v>
      </c>
      <c r="C12" s="49">
        <v>26.628737170903836</v>
      </c>
      <c r="D12" s="49">
        <v>3.871039714412964</v>
      </c>
      <c r="E12" s="49">
        <v>2.0972780008923086</v>
      </c>
      <c r="F12" s="49">
        <v>22.925033467200866</v>
      </c>
      <c r="G12" s="49">
        <v>13.297634984381187</v>
      </c>
      <c r="H12" s="49">
        <v>12.260151717982254</v>
      </c>
      <c r="I12" s="49">
        <v>10.754127621596707</v>
      </c>
      <c r="J12" s="49">
        <v>8.1659973226232268</v>
      </c>
    </row>
    <row r="13" spans="1:10" x14ac:dyDescent="0.2">
      <c r="A13" s="185" t="s">
        <v>516</v>
      </c>
      <c r="B13" s="46">
        <v>9858.4977390471795</v>
      </c>
      <c r="C13" s="49">
        <v>23.533702947185347</v>
      </c>
      <c r="D13" s="49">
        <v>5.2961774146485512</v>
      </c>
      <c r="E13" s="49">
        <v>2.6845637583893236</v>
      </c>
      <c r="F13" s="49">
        <v>26.903997665598222</v>
      </c>
      <c r="G13" s="49">
        <v>11.219725707616213</v>
      </c>
      <c r="H13" s="49">
        <v>13.816749343449347</v>
      </c>
      <c r="I13" s="49">
        <v>9.906623869273643</v>
      </c>
      <c r="J13" s="49">
        <v>6.6384592938432458</v>
      </c>
    </row>
    <row r="14" spans="1:10" x14ac:dyDescent="0.2">
      <c r="A14" s="185" t="s">
        <v>519</v>
      </c>
      <c r="B14" s="46">
        <v>15515.555166489277</v>
      </c>
      <c r="C14" s="49">
        <v>20.626680263277429</v>
      </c>
      <c r="D14" s="49">
        <v>3.8843051821632795</v>
      </c>
      <c r="E14" s="49">
        <v>2.2063595068134867</v>
      </c>
      <c r="F14" s="49">
        <v>28.636321498095114</v>
      </c>
      <c r="G14" s="49">
        <v>13.599703346619583</v>
      </c>
      <c r="H14" s="49">
        <v>14.860480207655955</v>
      </c>
      <c r="I14" s="49">
        <v>10.114026142577849</v>
      </c>
      <c r="J14" s="49">
        <v>6.0721238527850154</v>
      </c>
    </row>
    <row r="15" spans="1:10" x14ac:dyDescent="0.2">
      <c r="A15" s="185" t="s">
        <v>522</v>
      </c>
      <c r="B15" s="46">
        <v>4621.4405070848616</v>
      </c>
      <c r="C15" s="49">
        <v>28.633675692498755</v>
      </c>
      <c r="D15" s="49">
        <v>7.8120136943665726</v>
      </c>
      <c r="E15" s="49">
        <v>1.8674136321194972</v>
      </c>
      <c r="F15" s="49">
        <v>26.517273576096692</v>
      </c>
      <c r="G15" s="49">
        <v>10.799875505757839</v>
      </c>
      <c r="H15" s="49">
        <v>11.889200124494238</v>
      </c>
      <c r="I15" s="49">
        <v>7.2206660441953847</v>
      </c>
      <c r="J15" s="49">
        <v>5.2598817304699121</v>
      </c>
    </row>
    <row r="16" spans="1:10" ht="15" customHeight="1" x14ac:dyDescent="0.2">
      <c r="A16" s="185" t="s">
        <v>523</v>
      </c>
      <c r="B16" s="46">
        <v>3961.2347203585846</v>
      </c>
      <c r="C16" s="49">
        <v>24.582425562816645</v>
      </c>
      <c r="D16" s="49">
        <v>8.1336238198979753</v>
      </c>
      <c r="E16" s="49">
        <v>2.9774872912126535</v>
      </c>
      <c r="F16" s="49">
        <v>29.847494553375469</v>
      </c>
      <c r="G16" s="49">
        <v>10.748002904865242</v>
      </c>
      <c r="H16" s="49">
        <v>11.401597676107061</v>
      </c>
      <c r="I16" s="49">
        <v>5.809731299927126</v>
      </c>
      <c r="J16" s="49">
        <v>6.4996368917934717</v>
      </c>
    </row>
    <row r="17" spans="1:10" x14ac:dyDescent="0.2">
      <c r="A17" s="185" t="s">
        <v>524</v>
      </c>
      <c r="B17" s="46">
        <v>2334.4531413006162</v>
      </c>
      <c r="C17" s="49">
        <v>36.167590881083456</v>
      </c>
      <c r="D17" s="49">
        <v>9.2421441774488908</v>
      </c>
      <c r="E17" s="49">
        <v>2.6494146642020184</v>
      </c>
      <c r="F17" s="49">
        <v>27.171903881700057</v>
      </c>
      <c r="G17" s="49">
        <v>6.654343807763202</v>
      </c>
      <c r="H17" s="49">
        <v>10.782501540357039</v>
      </c>
      <c r="I17" s="49">
        <v>3.3887861983979293</v>
      </c>
      <c r="J17" s="49">
        <v>3.9433148490448628</v>
      </c>
    </row>
    <row r="18" spans="1:10" x14ac:dyDescent="0.2">
      <c r="A18" s="185" t="s">
        <v>525</v>
      </c>
      <c r="B18" s="46">
        <v>4598.4267977436421</v>
      </c>
      <c r="C18" s="49">
        <v>32.405380043790778</v>
      </c>
      <c r="D18" s="49">
        <v>11.886143259305578</v>
      </c>
      <c r="E18" s="49">
        <v>2.7838598686268066</v>
      </c>
      <c r="F18" s="49">
        <v>22.458554895213968</v>
      </c>
      <c r="G18" s="49">
        <v>6.4748201438848172</v>
      </c>
      <c r="H18" s="49">
        <v>11.29183609634029</v>
      </c>
      <c r="I18" s="49">
        <v>5.2549264935876785</v>
      </c>
      <c r="J18" s="49">
        <v>7.4444791992492174</v>
      </c>
    </row>
    <row r="19" spans="1:10" x14ac:dyDescent="0.2">
      <c r="A19" s="185" t="s">
        <v>526</v>
      </c>
      <c r="B19" s="46">
        <v>4599.8651545774683</v>
      </c>
      <c r="C19" s="49">
        <v>21.232020012507569</v>
      </c>
      <c r="D19" s="49">
        <v>10.725453408380202</v>
      </c>
      <c r="E19" s="49">
        <v>2.3764853033145457</v>
      </c>
      <c r="F19" s="49">
        <v>34.208880550343807</v>
      </c>
      <c r="G19" s="49">
        <v>7.4421513445902905</v>
      </c>
      <c r="H19" s="49">
        <v>13.477173233270795</v>
      </c>
      <c r="I19" s="49">
        <v>4.5028142589117692</v>
      </c>
      <c r="J19" s="49">
        <v>6.0350218886803555</v>
      </c>
    </row>
    <row r="20" spans="1:10" x14ac:dyDescent="0.2">
      <c r="A20" s="185" t="s">
        <v>529</v>
      </c>
      <c r="B20" s="46">
        <v>3004.7274258638463</v>
      </c>
      <c r="C20" s="49">
        <v>27.860220201052208</v>
      </c>
      <c r="D20" s="49">
        <v>7.7549066539010987</v>
      </c>
      <c r="E20" s="49">
        <v>2.441359502154052</v>
      </c>
      <c r="F20" s="49">
        <v>23.025370990904115</v>
      </c>
      <c r="G20" s="49">
        <v>7.2283389181423825</v>
      </c>
      <c r="H20" s="49">
        <v>11.728099569171432</v>
      </c>
      <c r="I20" s="49">
        <v>10.052656773575498</v>
      </c>
      <c r="J20" s="49">
        <v>9.9090473910958465</v>
      </c>
    </row>
  </sheetData>
  <mergeCells count="4">
    <mergeCell ref="A2:A3"/>
    <mergeCell ref="B2:B3"/>
    <mergeCell ref="C2:J2"/>
    <mergeCell ref="C1:J1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G13"/>
  <sheetViews>
    <sheetView zoomScale="120" zoomScaleNormal="120" workbookViewId="0">
      <selection activeCell="A3" sqref="A3:A4"/>
    </sheetView>
  </sheetViews>
  <sheetFormatPr defaultRowHeight="12" x14ac:dyDescent="0.2"/>
  <cols>
    <col min="1" max="1" width="13.28515625" style="92" customWidth="1"/>
    <col min="2" max="2" width="14.7109375" style="92" customWidth="1"/>
    <col min="3" max="3" width="11" style="92" customWidth="1"/>
    <col min="4" max="4" width="9.140625" style="92"/>
    <col min="5" max="5" width="1.28515625" style="92" customWidth="1"/>
    <col min="6" max="6" width="10.42578125" style="92" customWidth="1"/>
    <col min="7" max="16384" width="9.140625" style="92"/>
  </cols>
  <sheetData>
    <row r="1" spans="1:7" ht="15" customHeight="1" x14ac:dyDescent="0.2">
      <c r="A1" s="625" t="s">
        <v>504</v>
      </c>
      <c r="B1" s="625"/>
      <c r="C1" s="625"/>
      <c r="D1" s="625"/>
      <c r="E1" s="625"/>
      <c r="F1" s="625"/>
      <c r="G1" s="625"/>
    </row>
    <row r="2" spans="1:7" ht="12" customHeight="1" x14ac:dyDescent="0.2">
      <c r="A2" s="626"/>
      <c r="B2" s="626"/>
      <c r="C2" s="626"/>
      <c r="D2" s="626"/>
      <c r="E2" s="626"/>
      <c r="F2" s="626"/>
      <c r="G2" s="626"/>
    </row>
    <row r="3" spans="1:7" x14ac:dyDescent="0.2">
      <c r="A3" s="893" t="s">
        <v>7</v>
      </c>
      <c r="B3" s="623" t="s">
        <v>48</v>
      </c>
      <c r="C3" s="624" t="s">
        <v>2</v>
      </c>
      <c r="D3" s="624"/>
      <c r="E3" s="457"/>
      <c r="F3" s="623" t="s">
        <v>3</v>
      </c>
      <c r="G3" s="623"/>
    </row>
    <row r="4" spans="1:7" x14ac:dyDescent="0.2">
      <c r="A4" s="894"/>
      <c r="B4" s="624"/>
      <c r="C4" s="43" t="s">
        <v>285</v>
      </c>
      <c r="D4" s="43" t="s">
        <v>175</v>
      </c>
      <c r="E4" s="458"/>
      <c r="F4" s="43" t="s">
        <v>285</v>
      </c>
      <c r="G4" s="43" t="s">
        <v>175</v>
      </c>
    </row>
    <row r="5" spans="1:7" ht="15.75" customHeight="1" x14ac:dyDescent="0.2">
      <c r="A5" s="415" t="s">
        <v>507</v>
      </c>
      <c r="B5" s="306">
        <v>172899.12156666548</v>
      </c>
      <c r="C5" s="306">
        <v>109956.6265185495</v>
      </c>
      <c r="D5" s="364">
        <v>100</v>
      </c>
      <c r="E5" s="364"/>
      <c r="F5" s="306">
        <v>62942.495048194876</v>
      </c>
      <c r="G5" s="364">
        <v>100</v>
      </c>
    </row>
    <row r="6" spans="1:7" ht="15.75" customHeight="1" x14ac:dyDescent="0.2">
      <c r="A6" s="887"/>
      <c r="B6" s="888"/>
      <c r="C6" s="888"/>
      <c r="D6" s="889"/>
      <c r="E6" s="889"/>
      <c r="F6" s="888"/>
      <c r="G6" s="889"/>
    </row>
    <row r="7" spans="1:7" x14ac:dyDescent="0.2">
      <c r="A7" s="415" t="s">
        <v>205</v>
      </c>
      <c r="B7" s="306"/>
      <c r="C7" s="306"/>
      <c r="D7" s="306"/>
      <c r="E7" s="306"/>
      <c r="F7" s="306"/>
      <c r="G7" s="306"/>
    </row>
    <row r="8" spans="1:7" x14ac:dyDescent="0.2">
      <c r="A8" s="890" t="s">
        <v>286</v>
      </c>
      <c r="B8" s="891">
        <v>14600.760220175223</v>
      </c>
      <c r="C8" s="891">
        <v>8758.1547611694259</v>
      </c>
      <c r="D8" s="892">
        <v>7.9650995474037574</v>
      </c>
      <c r="E8" s="892"/>
      <c r="F8" s="891">
        <v>5842.6054590033218</v>
      </c>
      <c r="G8" s="892">
        <v>9.2824497257848719</v>
      </c>
    </row>
    <row r="9" spans="1:7" x14ac:dyDescent="0.2">
      <c r="A9" s="44" t="s">
        <v>287</v>
      </c>
      <c r="B9" s="37">
        <v>45755.569240837984</v>
      </c>
      <c r="C9" s="37">
        <v>30214.123651368707</v>
      </c>
      <c r="D9" s="57">
        <v>27.478219919989666</v>
      </c>
      <c r="E9" s="57"/>
      <c r="F9" s="37">
        <v>15541.445589498166</v>
      </c>
      <c r="G9" s="57">
        <v>24.691499085948418</v>
      </c>
    </row>
    <row r="10" spans="1:7" x14ac:dyDescent="0.2">
      <c r="A10" s="44" t="s">
        <v>288</v>
      </c>
      <c r="B10" s="37">
        <v>44245.294565323318</v>
      </c>
      <c r="C10" s="37">
        <v>29112.342316657127</v>
      </c>
      <c r="D10" s="57">
        <v>26.476205426096737</v>
      </c>
      <c r="E10" s="57"/>
      <c r="F10" s="37">
        <v>15132.952248691261</v>
      </c>
      <c r="G10" s="57">
        <v>24.042504570408283</v>
      </c>
    </row>
    <row r="11" spans="1:7" x14ac:dyDescent="0.2">
      <c r="A11" s="44" t="s">
        <v>289</v>
      </c>
      <c r="B11" s="37">
        <v>31140.425452353378</v>
      </c>
      <c r="C11" s="37">
        <v>20152.817598747941</v>
      </c>
      <c r="D11" s="57">
        <v>18.327970070406074</v>
      </c>
      <c r="E11" s="57"/>
      <c r="F11" s="37">
        <v>10987.607853601476</v>
      </c>
      <c r="G11" s="57">
        <v>17.456581352849611</v>
      </c>
    </row>
    <row r="12" spans="1:7" x14ac:dyDescent="0.2">
      <c r="A12" s="44" t="s">
        <v>267</v>
      </c>
      <c r="B12" s="37">
        <v>18688.570341911924</v>
      </c>
      <c r="C12" s="37">
        <v>11308.361427544925</v>
      </c>
      <c r="D12" s="57">
        <v>10.284383748020156</v>
      </c>
      <c r="E12" s="57"/>
      <c r="F12" s="37">
        <v>7380.2089143635503</v>
      </c>
      <c r="G12" s="57">
        <v>11.725319926883335</v>
      </c>
    </row>
    <row r="13" spans="1:7" x14ac:dyDescent="0.2">
      <c r="A13" s="44" t="s">
        <v>145</v>
      </c>
      <c r="B13" s="37">
        <v>18468.501746336373</v>
      </c>
      <c r="C13" s="37">
        <v>10410.826763236797</v>
      </c>
      <c r="D13" s="57">
        <v>9.4681212882431485</v>
      </c>
      <c r="E13" s="57"/>
      <c r="F13" s="37">
        <v>8057.6749830956996</v>
      </c>
      <c r="G13" s="57">
        <v>12.801645338218579</v>
      </c>
    </row>
  </sheetData>
  <mergeCells count="5">
    <mergeCell ref="A3:A4"/>
    <mergeCell ref="B3:B4"/>
    <mergeCell ref="C3:D3"/>
    <mergeCell ref="F3:G3"/>
    <mergeCell ref="A1:G2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J20"/>
  <sheetViews>
    <sheetView zoomScale="120" zoomScaleNormal="120" workbookViewId="0">
      <selection activeCell="N9" sqref="N9"/>
    </sheetView>
  </sheetViews>
  <sheetFormatPr defaultRowHeight="12" x14ac:dyDescent="0.2"/>
  <cols>
    <col min="1" max="1" width="15.7109375" style="92" customWidth="1"/>
    <col min="2" max="16384" width="9.140625" style="92"/>
  </cols>
  <sheetData>
    <row r="1" spans="1:10" ht="23.25" customHeight="1" x14ac:dyDescent="0.2">
      <c r="A1" s="627" t="s">
        <v>505</v>
      </c>
      <c r="B1" s="627"/>
      <c r="C1" s="627"/>
      <c r="D1" s="627"/>
      <c r="E1" s="627"/>
      <c r="F1" s="627"/>
      <c r="G1" s="627"/>
      <c r="H1" s="627"/>
      <c r="I1" s="627"/>
      <c r="J1" s="627"/>
    </row>
    <row r="2" spans="1:10" ht="23.25" customHeight="1" x14ac:dyDescent="0.2">
      <c r="A2" s="853" t="s">
        <v>569</v>
      </c>
      <c r="B2" s="895" t="s">
        <v>48</v>
      </c>
      <c r="C2" s="898" t="s">
        <v>276</v>
      </c>
      <c r="D2" s="898"/>
      <c r="E2" s="898"/>
      <c r="F2" s="898"/>
      <c r="G2" s="898"/>
      <c r="H2" s="898"/>
      <c r="I2" s="898"/>
      <c r="J2" s="895" t="s">
        <v>277</v>
      </c>
    </row>
    <row r="3" spans="1:10" ht="27.75" customHeight="1" x14ac:dyDescent="0.2">
      <c r="A3" s="706"/>
      <c r="B3" s="896"/>
      <c r="C3" s="897" t="s">
        <v>278</v>
      </c>
      <c r="D3" s="897" t="s">
        <v>279</v>
      </c>
      <c r="E3" s="897" t="s">
        <v>280</v>
      </c>
      <c r="F3" s="897" t="s">
        <v>281</v>
      </c>
      <c r="G3" s="897" t="s">
        <v>282</v>
      </c>
      <c r="H3" s="897" t="s">
        <v>283</v>
      </c>
      <c r="I3" s="897" t="s">
        <v>284</v>
      </c>
      <c r="J3" s="896"/>
    </row>
    <row r="4" spans="1:10" x14ac:dyDescent="0.2">
      <c r="A4" s="197" t="s">
        <v>507</v>
      </c>
      <c r="B4" s="232">
        <v>172899.12156666548</v>
      </c>
      <c r="C4" s="233">
        <v>23.616125651000704</v>
      </c>
      <c r="D4" s="233">
        <v>12.32467597293642</v>
      </c>
      <c r="E4" s="233">
        <v>13.080045921193481</v>
      </c>
      <c r="F4" s="233">
        <v>13.485183767890826</v>
      </c>
      <c r="G4" s="233">
        <v>12.008551985780382</v>
      </c>
      <c r="H4" s="233">
        <v>9.4595943630274828</v>
      </c>
      <c r="I4" s="233">
        <v>16.025822338350146</v>
      </c>
      <c r="J4" s="233">
        <v>3.9173918107319792</v>
      </c>
    </row>
    <row r="5" spans="1:10" x14ac:dyDescent="0.2">
      <c r="A5" s="200"/>
      <c r="B5" s="186"/>
      <c r="C5" s="187"/>
      <c r="D5" s="187"/>
      <c r="E5" s="187"/>
      <c r="F5" s="187"/>
      <c r="G5" s="187"/>
      <c r="H5" s="187"/>
      <c r="I5" s="187"/>
      <c r="J5" s="187"/>
    </row>
    <row r="6" spans="1:10" x14ac:dyDescent="0.2">
      <c r="A6" s="204" t="s">
        <v>12</v>
      </c>
      <c r="B6" s="234"/>
      <c r="C6" s="235"/>
      <c r="D6" s="235"/>
      <c r="E6" s="235"/>
      <c r="F6" s="235"/>
      <c r="G6" s="235"/>
      <c r="H6" s="235"/>
      <c r="I6" s="235"/>
      <c r="J6" s="235"/>
    </row>
    <row r="7" spans="1:10" x14ac:dyDescent="0.2">
      <c r="A7" s="208" t="s">
        <v>4</v>
      </c>
      <c r="B7" s="188">
        <v>128098.62126356519</v>
      </c>
      <c r="C7" s="189">
        <v>22.486217002251944</v>
      </c>
      <c r="D7" s="189">
        <v>11.338550848332639</v>
      </c>
      <c r="E7" s="189">
        <v>13.078970120952999</v>
      </c>
      <c r="F7" s="189">
        <v>13.803209108591792</v>
      </c>
      <c r="G7" s="189">
        <v>12.465893396533181</v>
      </c>
      <c r="H7" s="189">
        <v>9.8642472967516515</v>
      </c>
      <c r="I7" s="189">
        <v>16.962912226755464</v>
      </c>
      <c r="J7" s="189">
        <v>4.0272403687467282</v>
      </c>
    </row>
    <row r="8" spans="1:10" ht="14.25" customHeight="1" x14ac:dyDescent="0.2">
      <c r="A8" s="208" t="s">
        <v>5</v>
      </c>
      <c r="B8" s="188">
        <v>44800.500303179186</v>
      </c>
      <c r="C8" s="189">
        <v>26.846887340686635</v>
      </c>
      <c r="D8" s="189">
        <v>15.144315664434734</v>
      </c>
      <c r="E8" s="189">
        <v>13.083121970017656</v>
      </c>
      <c r="F8" s="189">
        <v>12.575850001609716</v>
      </c>
      <c r="G8" s="189">
        <v>10.700870067747452</v>
      </c>
      <c r="H8" s="189">
        <v>8.3025652550843265</v>
      </c>
      <c r="I8" s="189">
        <v>13.34638970045722</v>
      </c>
      <c r="J8" s="189">
        <v>3.6033004783774261</v>
      </c>
    </row>
    <row r="9" spans="1:10" x14ac:dyDescent="0.2">
      <c r="A9" s="204" t="s">
        <v>485</v>
      </c>
      <c r="B9" s="234"/>
      <c r="C9" s="235"/>
      <c r="D9" s="235"/>
      <c r="E9" s="235"/>
      <c r="F9" s="235"/>
      <c r="G9" s="235"/>
      <c r="H9" s="235"/>
      <c r="I9" s="235"/>
      <c r="J9" s="235"/>
    </row>
    <row r="10" spans="1:10" x14ac:dyDescent="0.2">
      <c r="A10" s="182" t="s">
        <v>508</v>
      </c>
      <c r="B10" s="188">
        <v>58672.013608572932</v>
      </c>
      <c r="C10" s="189">
        <v>8.4829376237611953</v>
      </c>
      <c r="D10" s="189">
        <v>4.3591834018338478</v>
      </c>
      <c r="E10" s="189">
        <v>4.5879573399071525</v>
      </c>
      <c r="F10" s="189">
        <v>4.6811307255951888</v>
      </c>
      <c r="G10" s="189">
        <v>4.0455551303660817</v>
      </c>
      <c r="H10" s="189">
        <v>3.093855547981136</v>
      </c>
      <c r="I10" s="189">
        <v>4.6836264412832609</v>
      </c>
      <c r="J10" s="189">
        <v>3.7507048123385123</v>
      </c>
    </row>
    <row r="11" spans="1:10" x14ac:dyDescent="0.2">
      <c r="A11" s="185" t="s">
        <v>510</v>
      </c>
      <c r="B11" s="188">
        <v>52839.476647418676</v>
      </c>
      <c r="C11" s="189">
        <v>6.2268106417423095</v>
      </c>
      <c r="D11" s="189">
        <v>3.382526662568178</v>
      </c>
      <c r="E11" s="189">
        <v>4.0829908656871678</v>
      </c>
      <c r="F11" s="189">
        <v>4.2585228690815944</v>
      </c>
      <c r="G11" s="189">
        <v>3.9257607773386058</v>
      </c>
      <c r="H11" s="189">
        <v>3.1146531787150726</v>
      </c>
      <c r="I11" s="189">
        <v>5.5696055105494926</v>
      </c>
      <c r="J11" s="189">
        <v>4.1572571864132923</v>
      </c>
    </row>
    <row r="12" spans="1:10" x14ac:dyDescent="0.2">
      <c r="A12" s="185" t="s">
        <v>514</v>
      </c>
      <c r="B12" s="188">
        <v>12893.430658422421</v>
      </c>
      <c r="C12" s="189">
        <v>1.9857577824768649</v>
      </c>
      <c r="D12" s="189">
        <v>0.8144352195411767</v>
      </c>
      <c r="E12" s="189">
        <v>0.88098763788979539</v>
      </c>
      <c r="F12" s="189">
        <v>0.91759146798153568</v>
      </c>
      <c r="G12" s="189">
        <v>0.84188809210998194</v>
      </c>
      <c r="H12" s="189">
        <v>0.6763389514677931</v>
      </c>
      <c r="I12" s="189">
        <v>1.3401993244952641</v>
      </c>
      <c r="J12" s="189">
        <v>4.0078090138327553</v>
      </c>
    </row>
    <row r="13" spans="1:10" x14ac:dyDescent="0.2">
      <c r="A13" s="185" t="s">
        <v>516</v>
      </c>
      <c r="B13" s="188">
        <v>9858.4977390471795</v>
      </c>
      <c r="C13" s="189">
        <v>1.3418631349539796</v>
      </c>
      <c r="D13" s="189">
        <v>0.65970084688063835</v>
      </c>
      <c r="E13" s="189">
        <v>0.69796848743109408</v>
      </c>
      <c r="F13" s="189">
        <v>0.74039565412833852</v>
      </c>
      <c r="G13" s="189">
        <v>0.71793421293567972</v>
      </c>
      <c r="H13" s="189">
        <v>0.61560986972467857</v>
      </c>
      <c r="I13" s="189">
        <v>0.92840623596318617</v>
      </c>
      <c r="J13" s="189">
        <v>3.9646921505691304</v>
      </c>
    </row>
    <row r="14" spans="1:10" x14ac:dyDescent="0.2">
      <c r="A14" s="185" t="s">
        <v>519</v>
      </c>
      <c r="B14" s="188">
        <v>15515.555166489277</v>
      </c>
      <c r="C14" s="189">
        <v>1.850989135320912</v>
      </c>
      <c r="D14" s="189">
        <v>0.90428098431181192</v>
      </c>
      <c r="E14" s="189">
        <v>1.0032777066053822</v>
      </c>
      <c r="F14" s="189">
        <v>1.1646673211007823</v>
      </c>
      <c r="G14" s="189">
        <v>1.1413739746787659</v>
      </c>
      <c r="H14" s="189">
        <v>0.96001863467878001</v>
      </c>
      <c r="I14" s="189">
        <v>1.9491539523851247</v>
      </c>
      <c r="J14" s="189">
        <v>4.3314174469262534</v>
      </c>
    </row>
    <row r="15" spans="1:10" x14ac:dyDescent="0.2">
      <c r="A15" s="185" t="s">
        <v>522</v>
      </c>
      <c r="B15" s="188">
        <v>4621.4405070848616</v>
      </c>
      <c r="C15" s="189">
        <v>0.76535281100907049</v>
      </c>
      <c r="D15" s="189">
        <v>0.37102973229352249</v>
      </c>
      <c r="E15" s="189">
        <v>0.32943447082563915</v>
      </c>
      <c r="F15" s="189">
        <v>0.31612398715591644</v>
      </c>
      <c r="G15" s="189">
        <v>0.29865397733940546</v>
      </c>
      <c r="H15" s="189">
        <v>0.22960584330271905</v>
      </c>
      <c r="I15" s="189">
        <v>0.36271067999994583</v>
      </c>
      <c r="J15" s="189">
        <v>3.6311858076564008</v>
      </c>
    </row>
    <row r="16" spans="1:10" x14ac:dyDescent="0.2">
      <c r="A16" s="185" t="s">
        <v>523</v>
      </c>
      <c r="B16" s="188">
        <v>3961.2347203585846</v>
      </c>
      <c r="C16" s="189">
        <v>0.56319984027514369</v>
      </c>
      <c r="D16" s="189">
        <v>0.33692161788985814</v>
      </c>
      <c r="E16" s="189">
        <v>0.30946874532105512</v>
      </c>
      <c r="F16" s="189">
        <v>0.29699016688069013</v>
      </c>
      <c r="G16" s="189">
        <v>0.2562268106421644</v>
      </c>
      <c r="H16" s="189">
        <v>0.20381678119263136</v>
      </c>
      <c r="I16" s="189">
        <v>0.32444303944949315</v>
      </c>
      <c r="J16" s="189">
        <v>3.7342047930282112</v>
      </c>
    </row>
    <row r="17" spans="1:10" x14ac:dyDescent="0.2">
      <c r="A17" s="185" t="s">
        <v>524</v>
      </c>
      <c r="B17" s="188">
        <v>2334.4531413006162</v>
      </c>
      <c r="C17" s="189">
        <v>0.48832836963295362</v>
      </c>
      <c r="D17" s="189">
        <v>0.20964011779813502</v>
      </c>
      <c r="E17" s="189">
        <v>0.13643245761466008</v>
      </c>
      <c r="F17" s="189">
        <v>0.14974294128438298</v>
      </c>
      <c r="G17" s="189">
        <v>9.8164817064206628E-2</v>
      </c>
      <c r="H17" s="189">
        <v>8.9845764770629791E-2</v>
      </c>
      <c r="I17" s="189">
        <v>0.17802771908254367</v>
      </c>
      <c r="J17" s="189">
        <v>3.2760320394330362</v>
      </c>
    </row>
    <row r="18" spans="1:10" x14ac:dyDescent="0.2">
      <c r="A18" s="185" t="s">
        <v>525</v>
      </c>
      <c r="B18" s="129">
        <v>4598.4267977436421</v>
      </c>
      <c r="C18" s="116">
        <v>0.86185381761456747</v>
      </c>
      <c r="D18" s="116">
        <v>0.53657887293569828</v>
      </c>
      <c r="E18" s="116">
        <v>0.39265926825682185</v>
      </c>
      <c r="F18" s="116">
        <v>0.31695589238527416</v>
      </c>
      <c r="G18" s="116">
        <v>0.22960584330271905</v>
      </c>
      <c r="H18" s="116">
        <v>0.12894531055044092</v>
      </c>
      <c r="I18" s="116">
        <v>0.19300201321098168</v>
      </c>
      <c r="J18" s="116">
        <v>2.9693462621207161</v>
      </c>
    </row>
    <row r="19" spans="1:10" x14ac:dyDescent="0.2">
      <c r="A19" s="185" t="s">
        <v>526</v>
      </c>
      <c r="B19" s="129">
        <v>4599.8651545774683</v>
      </c>
      <c r="C19" s="116">
        <v>0.56486365073385902</v>
      </c>
      <c r="D19" s="116">
        <v>0.46836264412836959</v>
      </c>
      <c r="E19" s="116">
        <v>0.41761642513755187</v>
      </c>
      <c r="F19" s="116">
        <v>0.41844833036690954</v>
      </c>
      <c r="G19" s="116">
        <v>0.29699016688069013</v>
      </c>
      <c r="H19" s="116">
        <v>0.21379964394492335</v>
      </c>
      <c r="I19" s="116">
        <v>0.28035206229353676</v>
      </c>
      <c r="J19" s="116">
        <v>3.5612883051907347</v>
      </c>
    </row>
    <row r="20" spans="1:10" x14ac:dyDescent="0.2">
      <c r="A20" s="185" t="s">
        <v>529</v>
      </c>
      <c r="B20" s="129">
        <v>3004.7274258638463</v>
      </c>
      <c r="C20" s="116">
        <v>0.48416884348616529</v>
      </c>
      <c r="D20" s="116">
        <v>0.28201587275225209</v>
      </c>
      <c r="E20" s="116">
        <v>0.24125251651372637</v>
      </c>
      <c r="F20" s="116">
        <v>0.22461441192657303</v>
      </c>
      <c r="G20" s="116">
        <v>0.15639818311924431</v>
      </c>
      <c r="H20" s="116">
        <v>0.13310483669722936</v>
      </c>
      <c r="I20" s="116">
        <v>0.21629535963299637</v>
      </c>
      <c r="J20" s="116">
        <v>3.4490186692196043</v>
      </c>
    </row>
  </sheetData>
  <mergeCells count="5">
    <mergeCell ref="A1:J1"/>
    <mergeCell ref="A2:A3"/>
    <mergeCell ref="B2:B3"/>
    <mergeCell ref="C2:I2"/>
    <mergeCell ref="J2:J3"/>
  </mergeCells>
  <pageMargins left="0.7" right="0.7" top="0.75" bottom="0.75" header="0.3" footer="0.3"/>
  <pageSetup paperSize="9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rgb="FF5F497A"/>
  </sheetPr>
  <dimension ref="A1"/>
  <sheetViews>
    <sheetView topLeftCell="A4" workbookViewId="0">
      <selection activeCell="S39" sqref="S39"/>
    </sheetView>
  </sheetViews>
  <sheetFormatPr defaultRowHeight="15" x14ac:dyDescent="0.25"/>
  <cols>
    <col min="1" max="16384" width="9.140625" style="1"/>
  </cols>
  <sheetData/>
  <pageMargins left="0.7" right="0.7" top="0.75" bottom="0.75" header="0.3" footer="0.3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J86"/>
  <sheetViews>
    <sheetView zoomScale="110" zoomScaleNormal="110" workbookViewId="0">
      <selection activeCell="I12" sqref="I12"/>
    </sheetView>
  </sheetViews>
  <sheetFormatPr defaultRowHeight="12" x14ac:dyDescent="0.2"/>
  <cols>
    <col min="1" max="1" width="19.28515625" style="231" customWidth="1"/>
    <col min="2" max="2" width="10.42578125" style="231" customWidth="1"/>
    <col min="3" max="3" width="9.85546875" style="231" customWidth="1"/>
    <col min="4" max="4" width="11.7109375" style="231" customWidth="1"/>
    <col min="5" max="5" width="11.28515625" style="231" customWidth="1"/>
    <col min="6" max="6" width="15.7109375" style="231" customWidth="1"/>
    <col min="7" max="8" width="9.140625" style="92"/>
    <col min="9" max="9" width="13.7109375" style="92" bestFit="1" customWidth="1"/>
    <col min="10" max="16384" width="9.140625" style="92"/>
  </cols>
  <sheetData>
    <row r="1" spans="1:10" ht="12.75" thickBot="1" x14ac:dyDescent="0.25">
      <c r="A1" s="628" t="s">
        <v>531</v>
      </c>
      <c r="B1" s="628"/>
      <c r="C1" s="628"/>
      <c r="D1" s="628"/>
      <c r="E1" s="628"/>
      <c r="F1" s="628"/>
    </row>
    <row r="2" spans="1:10" x14ac:dyDescent="0.2">
      <c r="A2" s="629" t="s">
        <v>460</v>
      </c>
      <c r="B2" s="631" t="s">
        <v>6</v>
      </c>
      <c r="C2" s="633" t="s">
        <v>7</v>
      </c>
      <c r="D2" s="633"/>
      <c r="E2" s="633"/>
      <c r="F2" s="633"/>
    </row>
    <row r="3" spans="1:10" x14ac:dyDescent="0.2">
      <c r="A3" s="630"/>
      <c r="B3" s="632"/>
      <c r="C3" s="98" t="s">
        <v>8</v>
      </c>
      <c r="D3" s="98" t="s">
        <v>9</v>
      </c>
      <c r="E3" s="98" t="s">
        <v>10</v>
      </c>
      <c r="F3" s="98" t="s">
        <v>11</v>
      </c>
    </row>
    <row r="4" spans="1:10" x14ac:dyDescent="0.2">
      <c r="A4" s="197" t="s">
        <v>507</v>
      </c>
      <c r="B4" s="236">
        <v>682657.6767565856</v>
      </c>
      <c r="C4" s="236">
        <v>92488.069327827645</v>
      </c>
      <c r="D4" s="236">
        <v>169874.97402118923</v>
      </c>
      <c r="E4" s="236">
        <v>390091.43483607552</v>
      </c>
      <c r="F4" s="236">
        <v>30203.198573897491</v>
      </c>
    </row>
    <row r="5" spans="1:10" x14ac:dyDescent="0.2">
      <c r="A5" s="200"/>
      <c r="B5" s="237"/>
      <c r="C5" s="237"/>
      <c r="D5" s="237"/>
      <c r="E5" s="237"/>
      <c r="F5" s="237"/>
    </row>
    <row r="6" spans="1:10" x14ac:dyDescent="0.2">
      <c r="A6" s="204" t="s">
        <v>12</v>
      </c>
      <c r="B6" s="238"/>
      <c r="C6" s="238"/>
      <c r="D6" s="238"/>
      <c r="E6" s="238"/>
      <c r="F6" s="238"/>
    </row>
    <row r="7" spans="1:10" x14ac:dyDescent="0.2">
      <c r="A7" s="208" t="s">
        <v>4</v>
      </c>
      <c r="B7" s="99">
        <v>519043.59260777984</v>
      </c>
      <c r="C7" s="99">
        <v>68535.486615691319</v>
      </c>
      <c r="D7" s="99">
        <v>130739.80490921547</v>
      </c>
      <c r="E7" s="99">
        <v>300927.70991796674</v>
      </c>
      <c r="F7" s="99">
        <v>18840.591164181365</v>
      </c>
    </row>
    <row r="8" spans="1:10" x14ac:dyDescent="0.2">
      <c r="A8" s="208" t="s">
        <v>5</v>
      </c>
      <c r="B8" s="99">
        <v>163614.08415142744</v>
      </c>
      <c r="C8" s="99">
        <v>23952.582712060357</v>
      </c>
      <c r="D8" s="99">
        <v>39135.169111774354</v>
      </c>
      <c r="E8" s="99">
        <v>89163.724917668078</v>
      </c>
      <c r="F8" s="99">
        <v>11362.607409703984</v>
      </c>
    </row>
    <row r="9" spans="1:10" s="95" customFormat="1" x14ac:dyDescent="0.2">
      <c r="A9" s="204" t="s">
        <v>485</v>
      </c>
      <c r="B9" s="239"/>
      <c r="C9" s="239"/>
      <c r="D9" s="239"/>
      <c r="E9" s="239"/>
      <c r="F9" s="239"/>
      <c r="I9" s="92"/>
      <c r="J9" s="92"/>
    </row>
    <row r="10" spans="1:10" x14ac:dyDescent="0.2">
      <c r="A10" s="240" t="s">
        <v>508</v>
      </c>
      <c r="B10" s="75">
        <v>221554.50384051859</v>
      </c>
      <c r="C10" s="75">
        <v>28468.397445423609</v>
      </c>
      <c r="D10" s="75">
        <v>53034.043264214793</v>
      </c>
      <c r="E10" s="75">
        <v>131983.23044816413</v>
      </c>
      <c r="F10" s="75">
        <v>8068.832682326858</v>
      </c>
    </row>
    <row r="11" spans="1:10" s="95" customFormat="1" x14ac:dyDescent="0.2">
      <c r="A11" s="125" t="s">
        <v>508</v>
      </c>
      <c r="B11" s="76">
        <v>217823.9564272514</v>
      </c>
      <c r="C11" s="76">
        <v>27891.61593145521</v>
      </c>
      <c r="D11" s="76">
        <v>52319.283753023759</v>
      </c>
      <c r="E11" s="76">
        <v>129822.17271063082</v>
      </c>
      <c r="F11" s="76">
        <v>7790.8840317599152</v>
      </c>
      <c r="I11" s="92"/>
      <c r="J11" s="92"/>
    </row>
    <row r="12" spans="1:10" x14ac:dyDescent="0.2">
      <c r="A12" s="125" t="s">
        <v>509</v>
      </c>
      <c r="B12" s="76">
        <v>3730.5474132559907</v>
      </c>
      <c r="C12" s="76">
        <v>576.78151396774501</v>
      </c>
      <c r="D12" s="76">
        <v>714.75951119148101</v>
      </c>
      <c r="E12" s="76">
        <v>2161.0577375297862</v>
      </c>
      <c r="F12" s="76">
        <v>277.94865056697751</v>
      </c>
    </row>
    <row r="13" spans="1:10" x14ac:dyDescent="0.2">
      <c r="A13" s="240" t="s">
        <v>510</v>
      </c>
      <c r="B13" s="75">
        <v>221141.14345199932</v>
      </c>
      <c r="C13" s="75">
        <v>28854.456538773124</v>
      </c>
      <c r="D13" s="75">
        <v>55544.045049622997</v>
      </c>
      <c r="E13" s="75">
        <v>128084.62461620601</v>
      </c>
      <c r="F13" s="75">
        <v>8658.0172470016951</v>
      </c>
    </row>
    <row r="14" spans="1:10" s="95" customFormat="1" x14ac:dyDescent="0.2">
      <c r="A14" s="125" t="s">
        <v>510</v>
      </c>
      <c r="B14" s="76">
        <v>211030.46402510806</v>
      </c>
      <c r="C14" s="76">
        <v>27456.338148913725</v>
      </c>
      <c r="D14" s="76">
        <v>53269.051741629744</v>
      </c>
      <c r="E14" s="76">
        <v>122582.42899269519</v>
      </c>
      <c r="F14" s="76">
        <v>7722.6451415009651</v>
      </c>
      <c r="I14" s="92"/>
      <c r="J14" s="92"/>
    </row>
    <row r="15" spans="1:10" x14ac:dyDescent="0.2">
      <c r="A15" s="125" t="s">
        <v>511</v>
      </c>
      <c r="B15" s="76">
        <v>2217.1935153274944</v>
      </c>
      <c r="C15" s="76">
        <v>336.84040415716356</v>
      </c>
      <c r="D15" s="76">
        <v>602.12231195702259</v>
      </c>
      <c r="E15" s="76">
        <v>1103.4726656232924</v>
      </c>
      <c r="F15" s="76">
        <v>174.75813359001594</v>
      </c>
    </row>
    <row r="16" spans="1:10" s="95" customFormat="1" x14ac:dyDescent="0.2">
      <c r="A16" s="125" t="s">
        <v>512</v>
      </c>
      <c r="B16" s="76">
        <v>4851.9842235873657</v>
      </c>
      <c r="C16" s="76">
        <v>595.23852241471332</v>
      </c>
      <c r="D16" s="76">
        <v>1059.6240224278474</v>
      </c>
      <c r="E16" s="76">
        <v>2830.9617797943301</v>
      </c>
      <c r="F16" s="76">
        <v>366.15989895051035</v>
      </c>
      <c r="I16" s="92"/>
      <c r="J16" s="92"/>
    </row>
    <row r="17" spans="1:10" x14ac:dyDescent="0.2">
      <c r="A17" s="125" t="s">
        <v>513</v>
      </c>
      <c r="B17" s="76">
        <v>3041.5016879480841</v>
      </c>
      <c r="C17" s="76">
        <v>466.0394632859369</v>
      </c>
      <c r="D17" s="76">
        <v>613.24697360980861</v>
      </c>
      <c r="E17" s="76">
        <v>1567.7611780920167</v>
      </c>
      <c r="F17" s="76">
        <v>394.45407296032278</v>
      </c>
    </row>
    <row r="18" spans="1:10" s="95" customFormat="1" x14ac:dyDescent="0.2">
      <c r="A18" s="240" t="s">
        <v>514</v>
      </c>
      <c r="B18" s="75">
        <v>52134.575797935286</v>
      </c>
      <c r="C18" s="75">
        <v>7096.7197478588496</v>
      </c>
      <c r="D18" s="75">
        <v>13389.920881831149</v>
      </c>
      <c r="E18" s="75">
        <v>29296.189999094906</v>
      </c>
      <c r="F18" s="75">
        <v>2351.7451691684819</v>
      </c>
      <c r="I18" s="92"/>
      <c r="J18" s="92"/>
    </row>
    <row r="19" spans="1:10" x14ac:dyDescent="0.2">
      <c r="A19" s="125" t="s">
        <v>514</v>
      </c>
      <c r="B19" s="76">
        <v>46329.845938945909</v>
      </c>
      <c r="C19" s="76">
        <v>6316.9111409744964</v>
      </c>
      <c r="D19" s="76">
        <v>11965.96419027547</v>
      </c>
      <c r="E19" s="76">
        <v>26003.132626291241</v>
      </c>
      <c r="F19" s="76">
        <v>2043.8379814146822</v>
      </c>
    </row>
    <row r="20" spans="1:10" s="95" customFormat="1" x14ac:dyDescent="0.2">
      <c r="A20" s="125" t="s">
        <v>515</v>
      </c>
      <c r="B20" s="76">
        <v>5804.7298589953052</v>
      </c>
      <c r="C20" s="76">
        <v>779.80860688439634</v>
      </c>
      <c r="D20" s="76">
        <v>1423.9566915565895</v>
      </c>
      <c r="E20" s="76">
        <v>3293.0573728005857</v>
      </c>
      <c r="F20" s="76">
        <v>307.90718775383772</v>
      </c>
      <c r="I20" s="92"/>
      <c r="J20" s="92"/>
    </row>
    <row r="21" spans="1:10" x14ac:dyDescent="0.2">
      <c r="A21" s="240" t="s">
        <v>516</v>
      </c>
      <c r="B21" s="75">
        <v>39512.617408389386</v>
      </c>
      <c r="C21" s="75">
        <v>6187.7120818457279</v>
      </c>
      <c r="D21" s="75">
        <v>10557.303908492362</v>
      </c>
      <c r="E21" s="75">
        <v>20522.375492214127</v>
      </c>
      <c r="F21" s="75">
        <v>2245.2259258374379</v>
      </c>
    </row>
    <row r="22" spans="1:10" x14ac:dyDescent="0.2">
      <c r="A22" s="125" t="s">
        <v>516</v>
      </c>
      <c r="B22" s="76">
        <v>21461.391873887031</v>
      </c>
      <c r="C22" s="76">
        <v>3320.723436416863</v>
      </c>
      <c r="D22" s="76">
        <v>5794.5581383948956</v>
      </c>
      <c r="E22" s="76">
        <v>11330.848761075444</v>
      </c>
      <c r="F22" s="76">
        <v>1015.2615379991482</v>
      </c>
      <c r="G22" s="100"/>
    </row>
    <row r="23" spans="1:10" s="95" customFormat="1" x14ac:dyDescent="0.2">
      <c r="A23" s="125" t="s">
        <v>517</v>
      </c>
      <c r="B23" s="76">
        <v>8904.3243197059346</v>
      </c>
      <c r="C23" s="76">
        <v>1548.8506255080367</v>
      </c>
      <c r="D23" s="76">
        <v>2465.5031387986801</v>
      </c>
      <c r="E23" s="76">
        <v>4254.1838217673412</v>
      </c>
      <c r="F23" s="76">
        <v>635.78673363225221</v>
      </c>
      <c r="I23" s="92"/>
      <c r="J23" s="92"/>
    </row>
    <row r="24" spans="1:10" x14ac:dyDescent="0.2">
      <c r="A24" s="125" t="s">
        <v>518</v>
      </c>
      <c r="B24" s="76">
        <v>9146.9012147953272</v>
      </c>
      <c r="C24" s="76">
        <v>1318.13801992095</v>
      </c>
      <c r="D24" s="76">
        <v>2297.2426313002916</v>
      </c>
      <c r="E24" s="76">
        <v>4937.3429093684781</v>
      </c>
      <c r="F24" s="76">
        <v>594.17765420605747</v>
      </c>
    </row>
    <row r="25" spans="1:10" s="95" customFormat="1" x14ac:dyDescent="0.2">
      <c r="A25" s="240" t="s">
        <v>519</v>
      </c>
      <c r="B25" s="75">
        <v>67778.082163293511</v>
      </c>
      <c r="C25" s="75">
        <v>10122.13104912418</v>
      </c>
      <c r="D25" s="75">
        <v>18914.705975142391</v>
      </c>
      <c r="E25" s="75">
        <v>35019.729075167837</v>
      </c>
      <c r="F25" s="75">
        <v>3721.5160638786256</v>
      </c>
      <c r="I25" s="92"/>
      <c r="J25" s="92"/>
    </row>
    <row r="26" spans="1:10" x14ac:dyDescent="0.2">
      <c r="A26" s="182" t="s">
        <v>519</v>
      </c>
      <c r="B26" s="76">
        <v>59357.882515685204</v>
      </c>
      <c r="C26" s="76">
        <v>8882.4353151029009</v>
      </c>
      <c r="D26" s="76">
        <v>16858.034152084922</v>
      </c>
      <c r="E26" s="76">
        <v>30546.662986868803</v>
      </c>
      <c r="F26" s="76">
        <v>3070.7500616530288</v>
      </c>
    </row>
    <row r="27" spans="1:10" s="95" customFormat="1" x14ac:dyDescent="0.2">
      <c r="A27" s="125" t="s">
        <v>520</v>
      </c>
      <c r="B27" s="76">
        <v>3003.655816998385</v>
      </c>
      <c r="C27" s="76">
        <v>426.04927831750706</v>
      </c>
      <c r="D27" s="76">
        <v>670.26086458033694</v>
      </c>
      <c r="E27" s="76">
        <v>1602.7672127007986</v>
      </c>
      <c r="F27" s="76">
        <v>304.57846139974214</v>
      </c>
      <c r="I27" s="92"/>
      <c r="J27" s="92"/>
    </row>
    <row r="28" spans="1:10" x14ac:dyDescent="0.2">
      <c r="A28" s="125" t="s">
        <v>521</v>
      </c>
      <c r="B28" s="76">
        <v>5416.5438306080105</v>
      </c>
      <c r="C28" s="76">
        <v>813.64645570383823</v>
      </c>
      <c r="D28" s="76">
        <v>1386.4109584784367</v>
      </c>
      <c r="E28" s="76">
        <v>2870.2988755998317</v>
      </c>
      <c r="F28" s="76">
        <v>346.18754082593688</v>
      </c>
    </row>
    <row r="29" spans="1:10" x14ac:dyDescent="0.2">
      <c r="A29" s="240" t="s">
        <v>522</v>
      </c>
      <c r="B29" s="75">
        <v>16949.207523821417</v>
      </c>
      <c r="C29" s="75">
        <v>2440.939367111439</v>
      </c>
      <c r="D29" s="75">
        <v>3960.3795483918011</v>
      </c>
      <c r="E29" s="75">
        <v>9735.6793779204399</v>
      </c>
      <c r="F29" s="75">
        <v>812.2092303993179</v>
      </c>
    </row>
    <row r="30" spans="1:10" x14ac:dyDescent="0.2">
      <c r="A30" s="125" t="s">
        <v>522</v>
      </c>
      <c r="B30" s="76">
        <v>16949.207523821417</v>
      </c>
      <c r="C30" s="76">
        <v>2440.939367111439</v>
      </c>
      <c r="D30" s="76">
        <v>3960.3795483918011</v>
      </c>
      <c r="E30" s="76">
        <v>9735.6793779204399</v>
      </c>
      <c r="F30" s="76">
        <v>812.2092303993179</v>
      </c>
    </row>
    <row r="31" spans="1:10" x14ac:dyDescent="0.2">
      <c r="A31" s="240" t="s">
        <v>523</v>
      </c>
      <c r="B31" s="75">
        <v>14985.688411562222</v>
      </c>
      <c r="C31" s="75">
        <v>2334.8115685413791</v>
      </c>
      <c r="D31" s="75">
        <v>3714.2464093239105</v>
      </c>
      <c r="E31" s="75">
        <v>7831.4932841388863</v>
      </c>
      <c r="F31" s="75">
        <v>1105.1371495597289</v>
      </c>
    </row>
    <row r="32" spans="1:10" x14ac:dyDescent="0.2">
      <c r="A32" s="125" t="s">
        <v>523</v>
      </c>
      <c r="B32" s="76">
        <v>14985.688411562222</v>
      </c>
      <c r="C32" s="76">
        <v>2334.8115685413791</v>
      </c>
      <c r="D32" s="76">
        <v>3714.2464093239105</v>
      </c>
      <c r="E32" s="76">
        <v>7831.4932841388863</v>
      </c>
      <c r="F32" s="76">
        <v>1105.1371495597289</v>
      </c>
    </row>
    <row r="33" spans="1:6" x14ac:dyDescent="0.2">
      <c r="A33" s="125" t="s">
        <v>538</v>
      </c>
      <c r="B33" s="76">
        <v>7796.4066816552231</v>
      </c>
      <c r="C33" s="76">
        <v>1096.6539185573467</v>
      </c>
      <c r="D33" s="76">
        <v>1866.1619922548336</v>
      </c>
      <c r="E33" s="76">
        <v>3979.7724610177252</v>
      </c>
      <c r="F33" s="76">
        <v>853.81830982551264</v>
      </c>
    </row>
    <row r="34" spans="1:6" x14ac:dyDescent="0.2">
      <c r="A34" s="240" t="s">
        <v>524</v>
      </c>
      <c r="B34" s="75">
        <v>7796.4066816552231</v>
      </c>
      <c r="C34" s="75">
        <v>1096.6539185573467</v>
      </c>
      <c r="D34" s="75">
        <v>1866.1619922548336</v>
      </c>
      <c r="E34" s="75">
        <v>3979.7724610177252</v>
      </c>
      <c r="F34" s="75">
        <v>853.81830982551264</v>
      </c>
    </row>
    <row r="35" spans="1:6" x14ac:dyDescent="0.2">
      <c r="A35" s="125" t="s">
        <v>524</v>
      </c>
      <c r="B35" s="76">
        <v>13804.27380084803</v>
      </c>
      <c r="C35" s="76">
        <v>1864.1578531437219</v>
      </c>
      <c r="D35" s="76">
        <v>2692.1681199741952</v>
      </c>
      <c r="E35" s="76">
        <v>8422.423691915581</v>
      </c>
      <c r="F35" s="76">
        <v>825.52413581570022</v>
      </c>
    </row>
    <row r="36" spans="1:6" x14ac:dyDescent="0.2">
      <c r="A36" s="240" t="s">
        <v>525</v>
      </c>
      <c r="B36" s="75">
        <v>13804.27380084803</v>
      </c>
      <c r="C36" s="75">
        <v>1864.1578531437219</v>
      </c>
      <c r="D36" s="75">
        <v>2692.1681199741952</v>
      </c>
      <c r="E36" s="75">
        <v>8422.423691915581</v>
      </c>
      <c r="F36" s="75">
        <v>825.52413581570022</v>
      </c>
    </row>
    <row r="37" spans="1:6" x14ac:dyDescent="0.2">
      <c r="A37" s="125" t="s">
        <v>525</v>
      </c>
      <c r="B37" s="76">
        <v>16498.11035960311</v>
      </c>
      <c r="C37" s="76">
        <v>2451.7059553721697</v>
      </c>
      <c r="D37" s="76">
        <v>3890.8504130618885</v>
      </c>
      <c r="E37" s="76">
        <v>9429.8916459780139</v>
      </c>
      <c r="F37" s="76">
        <v>725.66234519283284</v>
      </c>
    </row>
    <row r="38" spans="1:6" x14ac:dyDescent="0.2">
      <c r="A38" s="240" t="s">
        <v>526</v>
      </c>
      <c r="B38" s="75">
        <v>5719.9304144184407</v>
      </c>
      <c r="C38" s="75">
        <v>744.43267402770709</v>
      </c>
      <c r="D38" s="75">
        <v>1234.8374434592272</v>
      </c>
      <c r="E38" s="75">
        <v>3342.877497617143</v>
      </c>
      <c r="F38" s="75">
        <v>397.78279931441836</v>
      </c>
    </row>
    <row r="39" spans="1:6" x14ac:dyDescent="0.2">
      <c r="A39" s="125" t="s">
        <v>527</v>
      </c>
      <c r="B39" s="76">
        <v>10778.17994518585</v>
      </c>
      <c r="C39" s="76">
        <v>1707.2732813445029</v>
      </c>
      <c r="D39" s="76">
        <v>2656.0129696026406</v>
      </c>
      <c r="E39" s="76">
        <v>6087.0141483612051</v>
      </c>
      <c r="F39" s="76">
        <v>327.87954587841119</v>
      </c>
    </row>
    <row r="40" spans="1:6" x14ac:dyDescent="0.2">
      <c r="A40" s="125" t="s">
        <v>528</v>
      </c>
      <c r="B40" s="76">
        <v>10503.06731890003</v>
      </c>
      <c r="C40" s="76">
        <v>1570.3838020294982</v>
      </c>
      <c r="D40" s="76">
        <v>2311.1484583662741</v>
      </c>
      <c r="E40" s="76">
        <v>5786.024743627052</v>
      </c>
      <c r="F40" s="76">
        <v>835.51031487798696</v>
      </c>
    </row>
    <row r="41" spans="1:6" x14ac:dyDescent="0.2">
      <c r="A41" s="240" t="s">
        <v>529</v>
      </c>
      <c r="B41" s="75">
        <v>10503.06731890003</v>
      </c>
      <c r="C41" s="75">
        <v>1570.3838020294982</v>
      </c>
      <c r="D41" s="75">
        <v>2311.1484583662741</v>
      </c>
      <c r="E41" s="75">
        <v>5786.024743627052</v>
      </c>
      <c r="F41" s="75">
        <v>835.51031487798696</v>
      </c>
    </row>
    <row r="42" spans="1:6" x14ac:dyDescent="0.2">
      <c r="A42" s="383" t="s">
        <v>529</v>
      </c>
      <c r="B42" s="76">
        <v>10503.06731890003</v>
      </c>
      <c r="C42" s="76">
        <v>1570.3838020294982</v>
      </c>
      <c r="D42" s="76">
        <v>2311.1484583662741</v>
      </c>
      <c r="E42" s="76">
        <v>5786.024743627052</v>
      </c>
      <c r="F42" s="76">
        <v>835.51031487798696</v>
      </c>
    </row>
    <row r="43" spans="1:6" x14ac:dyDescent="0.2">
      <c r="A43" s="92"/>
      <c r="B43" s="103"/>
      <c r="C43" s="103"/>
      <c r="D43" s="103"/>
      <c r="E43" s="103"/>
      <c r="F43" s="103"/>
    </row>
    <row r="44" spans="1:6" x14ac:dyDescent="0.2">
      <c r="A44" s="92"/>
      <c r="B44" s="103"/>
      <c r="C44" s="103"/>
      <c r="D44" s="103"/>
      <c r="E44" s="103"/>
      <c r="F44" s="103"/>
    </row>
    <row r="45" spans="1:6" x14ac:dyDescent="0.2">
      <c r="A45" s="92"/>
      <c r="B45" s="103"/>
      <c r="C45" s="103"/>
      <c r="D45" s="103"/>
      <c r="E45" s="103"/>
      <c r="F45" s="103"/>
    </row>
    <row r="46" spans="1:6" x14ac:dyDescent="0.2">
      <c r="A46" s="92"/>
      <c r="B46" s="103"/>
      <c r="C46" s="103"/>
      <c r="D46" s="103"/>
      <c r="E46" s="103"/>
      <c r="F46" s="103"/>
    </row>
    <row r="47" spans="1:6" x14ac:dyDescent="0.2">
      <c r="A47" s="92"/>
      <c r="B47" s="103"/>
      <c r="C47" s="103"/>
      <c r="D47" s="103"/>
      <c r="E47" s="103"/>
      <c r="F47" s="103"/>
    </row>
    <row r="48" spans="1:6" x14ac:dyDescent="0.2">
      <c r="A48" s="92"/>
      <c r="B48" s="103"/>
      <c r="C48" s="103"/>
      <c r="D48" s="103"/>
      <c r="E48" s="103"/>
      <c r="F48" s="103"/>
    </row>
    <row r="49" spans="1:6" x14ac:dyDescent="0.2">
      <c r="A49" s="92"/>
      <c r="B49" s="103"/>
      <c r="C49" s="103"/>
      <c r="D49" s="103"/>
      <c r="E49" s="103"/>
      <c r="F49" s="103"/>
    </row>
    <row r="50" spans="1:6" x14ac:dyDescent="0.2">
      <c r="A50" s="92"/>
      <c r="B50" s="103"/>
      <c r="C50" s="103"/>
      <c r="D50" s="103"/>
      <c r="E50" s="103"/>
      <c r="F50" s="103"/>
    </row>
    <row r="51" spans="1:6" x14ac:dyDescent="0.2">
      <c r="A51" s="92"/>
      <c r="B51" s="103"/>
      <c r="C51" s="103"/>
      <c r="D51" s="103"/>
      <c r="E51" s="103"/>
      <c r="F51" s="103"/>
    </row>
    <row r="52" spans="1:6" x14ac:dyDescent="0.2">
      <c r="A52" s="92"/>
      <c r="B52" s="103"/>
      <c r="C52" s="103"/>
      <c r="D52" s="103"/>
      <c r="E52" s="103"/>
      <c r="F52" s="103"/>
    </row>
    <row r="53" spans="1:6" x14ac:dyDescent="0.2">
      <c r="A53" s="92"/>
      <c r="B53" s="103"/>
      <c r="C53" s="103"/>
      <c r="D53" s="103"/>
      <c r="E53" s="103"/>
      <c r="F53" s="103"/>
    </row>
    <row r="54" spans="1:6" x14ac:dyDescent="0.2">
      <c r="A54" s="92"/>
      <c r="B54" s="103"/>
      <c r="C54" s="103"/>
      <c r="D54" s="103"/>
      <c r="E54" s="103"/>
      <c r="F54" s="103"/>
    </row>
    <row r="55" spans="1:6" x14ac:dyDescent="0.2">
      <c r="A55" s="92"/>
      <c r="B55" s="103"/>
      <c r="C55" s="103"/>
      <c r="D55" s="103"/>
      <c r="E55" s="103"/>
      <c r="F55" s="103"/>
    </row>
    <row r="56" spans="1:6" x14ac:dyDescent="0.2">
      <c r="A56" s="92"/>
      <c r="B56" s="103"/>
      <c r="C56" s="103"/>
      <c r="D56" s="103"/>
      <c r="E56" s="103"/>
      <c r="F56" s="103"/>
    </row>
    <row r="57" spans="1:6" x14ac:dyDescent="0.2">
      <c r="A57" s="92"/>
      <c r="B57" s="103"/>
      <c r="C57" s="103"/>
      <c r="D57" s="103"/>
      <c r="E57" s="103"/>
      <c r="F57" s="103"/>
    </row>
    <row r="58" spans="1:6" x14ac:dyDescent="0.2">
      <c r="A58" s="92"/>
      <c r="B58" s="103"/>
      <c r="C58" s="103"/>
      <c r="D58" s="103"/>
      <c r="E58" s="103"/>
      <c r="F58" s="103"/>
    </row>
    <row r="59" spans="1:6" x14ac:dyDescent="0.2">
      <c r="A59" s="92"/>
      <c r="B59" s="103"/>
      <c r="C59" s="103"/>
      <c r="D59" s="103"/>
      <c r="E59" s="103"/>
      <c r="F59" s="103"/>
    </row>
    <row r="60" spans="1:6" x14ac:dyDescent="0.2">
      <c r="A60" s="92"/>
      <c r="B60" s="103"/>
      <c r="C60" s="103"/>
      <c r="D60" s="103"/>
      <c r="E60" s="103"/>
      <c r="F60" s="103"/>
    </row>
    <row r="61" spans="1:6" x14ac:dyDescent="0.2">
      <c r="A61" s="92"/>
      <c r="B61" s="103"/>
      <c r="C61" s="103"/>
      <c r="D61" s="103"/>
      <c r="E61" s="103"/>
      <c r="F61" s="103"/>
    </row>
    <row r="62" spans="1:6" x14ac:dyDescent="0.2">
      <c r="A62" s="92"/>
      <c r="B62" s="103"/>
      <c r="C62" s="103"/>
      <c r="D62" s="103"/>
      <c r="E62" s="103"/>
      <c r="F62" s="103"/>
    </row>
    <row r="63" spans="1:6" x14ac:dyDescent="0.2">
      <c r="A63" s="92"/>
      <c r="B63" s="103"/>
      <c r="C63" s="103"/>
      <c r="D63" s="103"/>
      <c r="E63" s="103"/>
      <c r="F63" s="103"/>
    </row>
    <row r="64" spans="1:6" x14ac:dyDescent="0.2">
      <c r="A64" s="92"/>
      <c r="B64" s="103"/>
      <c r="C64" s="103"/>
      <c r="D64" s="103"/>
      <c r="E64" s="103"/>
      <c r="F64" s="103"/>
    </row>
    <row r="65" spans="1:6" x14ac:dyDescent="0.2">
      <c r="A65" s="92"/>
      <c r="B65" s="103"/>
      <c r="C65" s="103"/>
      <c r="D65" s="103"/>
      <c r="E65" s="103"/>
      <c r="F65" s="103"/>
    </row>
    <row r="66" spans="1:6" x14ac:dyDescent="0.2">
      <c r="A66" s="92"/>
      <c r="B66" s="103"/>
      <c r="C66" s="103"/>
      <c r="D66" s="103"/>
      <c r="E66" s="103"/>
      <c r="F66" s="103"/>
    </row>
    <row r="67" spans="1:6" x14ac:dyDescent="0.2">
      <c r="A67" s="92"/>
      <c r="B67" s="103"/>
      <c r="C67" s="103"/>
      <c r="D67" s="103"/>
      <c r="E67" s="103"/>
      <c r="F67" s="103"/>
    </row>
    <row r="68" spans="1:6" x14ac:dyDescent="0.2">
      <c r="A68" s="92"/>
      <c r="B68" s="103"/>
      <c r="C68" s="103"/>
      <c r="D68" s="103"/>
      <c r="E68" s="103"/>
      <c r="F68" s="103"/>
    </row>
    <row r="69" spans="1:6" x14ac:dyDescent="0.2">
      <c r="A69" s="92"/>
      <c r="B69" s="103"/>
      <c r="C69" s="103"/>
      <c r="D69" s="103"/>
      <c r="E69" s="103"/>
      <c r="F69" s="103"/>
    </row>
    <row r="70" spans="1:6" x14ac:dyDescent="0.2">
      <c r="A70" s="92"/>
      <c r="B70" s="103"/>
      <c r="C70" s="103"/>
      <c r="D70" s="103"/>
      <c r="E70" s="103"/>
      <c r="F70" s="103"/>
    </row>
    <row r="71" spans="1:6" x14ac:dyDescent="0.2">
      <c r="A71" s="92"/>
      <c r="B71" s="103"/>
      <c r="C71" s="103"/>
      <c r="D71" s="103"/>
      <c r="E71" s="103"/>
      <c r="F71" s="103"/>
    </row>
    <row r="72" spans="1:6" x14ac:dyDescent="0.2">
      <c r="A72" s="92"/>
      <c r="B72" s="103"/>
      <c r="C72" s="103"/>
      <c r="D72" s="103"/>
      <c r="E72" s="103"/>
      <c r="F72" s="103"/>
    </row>
    <row r="73" spans="1:6" x14ac:dyDescent="0.2">
      <c r="A73" s="92"/>
      <c r="B73" s="103"/>
      <c r="C73" s="103"/>
      <c r="D73" s="103"/>
      <c r="E73" s="103"/>
      <c r="F73" s="103"/>
    </row>
    <row r="74" spans="1:6" x14ac:dyDescent="0.2">
      <c r="A74" s="92"/>
      <c r="B74" s="103"/>
      <c r="C74" s="103"/>
      <c r="D74" s="103"/>
      <c r="E74" s="103"/>
      <c r="F74" s="103"/>
    </row>
    <row r="75" spans="1:6" x14ac:dyDescent="0.2">
      <c r="A75" s="92"/>
      <c r="B75" s="103"/>
      <c r="C75" s="103"/>
      <c r="D75" s="103"/>
      <c r="E75" s="103"/>
      <c r="F75" s="103"/>
    </row>
    <row r="76" spans="1:6" x14ac:dyDescent="0.2">
      <c r="A76" s="92"/>
      <c r="B76" s="103"/>
      <c r="C76" s="103"/>
      <c r="D76" s="103"/>
      <c r="E76" s="103"/>
      <c r="F76" s="103"/>
    </row>
    <row r="77" spans="1:6" x14ac:dyDescent="0.2">
      <c r="A77" s="92"/>
      <c r="B77" s="103"/>
      <c r="C77" s="103"/>
      <c r="D77" s="103"/>
      <c r="E77" s="103"/>
      <c r="F77" s="103"/>
    </row>
    <row r="78" spans="1:6" x14ac:dyDescent="0.2">
      <c r="A78" s="92"/>
      <c r="B78" s="103"/>
      <c r="C78" s="103"/>
      <c r="D78" s="103"/>
      <c r="E78" s="103"/>
      <c r="F78" s="103"/>
    </row>
    <row r="79" spans="1:6" x14ac:dyDescent="0.2">
      <c r="A79" s="92"/>
      <c r="B79" s="103"/>
      <c r="C79" s="103"/>
      <c r="D79" s="103"/>
      <c r="E79" s="103"/>
      <c r="F79" s="103"/>
    </row>
    <row r="80" spans="1:6" x14ac:dyDescent="0.2">
      <c r="A80" s="92"/>
      <c r="B80" s="103"/>
      <c r="C80" s="103"/>
      <c r="D80" s="103"/>
      <c r="E80" s="103"/>
      <c r="F80" s="103"/>
    </row>
    <row r="81" s="92" customFormat="1" x14ac:dyDescent="0.2"/>
    <row r="82" s="92" customFormat="1" x14ac:dyDescent="0.2"/>
    <row r="83" s="92" customFormat="1" x14ac:dyDescent="0.2"/>
    <row r="84" s="92" customFormat="1" x14ac:dyDescent="0.2"/>
    <row r="85" s="92" customFormat="1" x14ac:dyDescent="0.2"/>
    <row r="86" s="92" customFormat="1" x14ac:dyDescent="0.2"/>
  </sheetData>
  <mergeCells count="4">
    <mergeCell ref="A1:F1"/>
    <mergeCell ref="A2:A3"/>
    <mergeCell ref="B2:B3"/>
    <mergeCell ref="C2:F2"/>
  </mergeCells>
  <pageMargins left="0.7" right="0.7" top="0.75" bottom="0.75" header="0.3" footer="0.3"/>
  <pageSetup paperSize="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H151"/>
  <sheetViews>
    <sheetView zoomScale="120" zoomScaleNormal="120" workbookViewId="0">
      <selection activeCell="K11" sqref="K11"/>
    </sheetView>
  </sheetViews>
  <sheetFormatPr defaultRowHeight="12" x14ac:dyDescent="0.2"/>
  <cols>
    <col min="1" max="1" width="18.85546875" style="92" customWidth="1"/>
    <col min="2" max="2" width="10.5703125" style="92" customWidth="1"/>
    <col min="3" max="3" width="9.140625" style="92"/>
    <col min="4" max="4" width="9.85546875" style="92" customWidth="1"/>
    <col min="5" max="5" width="10.140625" style="92" customWidth="1"/>
    <col min="6" max="6" width="9.5703125" style="102" customWidth="1"/>
    <col min="7" max="7" width="9.85546875" style="92" customWidth="1"/>
    <col min="8" max="16384" width="9.140625" style="92"/>
  </cols>
  <sheetData>
    <row r="1" spans="1:8" ht="12.75" thickBot="1" x14ac:dyDescent="0.25">
      <c r="A1" s="634" t="s">
        <v>532</v>
      </c>
      <c r="B1" s="634"/>
      <c r="C1" s="634"/>
      <c r="D1" s="634"/>
      <c r="E1" s="634"/>
      <c r="F1" s="634"/>
      <c r="G1" s="634"/>
      <c r="H1" s="634"/>
    </row>
    <row r="2" spans="1:8" ht="15" customHeight="1" x14ac:dyDescent="0.2">
      <c r="A2" s="629" t="s">
        <v>460</v>
      </c>
      <c r="B2" s="899" t="s">
        <v>570</v>
      </c>
      <c r="C2" s="635" t="s">
        <v>13</v>
      </c>
      <c r="D2" s="635"/>
      <c r="E2" s="635"/>
      <c r="F2" s="635"/>
      <c r="G2" s="635"/>
      <c r="H2" s="635"/>
    </row>
    <row r="3" spans="1:8" ht="36" x14ac:dyDescent="0.2">
      <c r="A3" s="630"/>
      <c r="B3" s="642"/>
      <c r="C3" s="417" t="s">
        <v>14</v>
      </c>
      <c r="D3" s="417" t="s">
        <v>15</v>
      </c>
      <c r="E3" s="417" t="s">
        <v>16</v>
      </c>
      <c r="F3" s="417" t="s">
        <v>17</v>
      </c>
      <c r="G3" s="417" t="s">
        <v>18</v>
      </c>
      <c r="H3" s="417" t="s">
        <v>19</v>
      </c>
    </row>
    <row r="4" spans="1:8" x14ac:dyDescent="0.2">
      <c r="A4" s="197" t="s">
        <v>507</v>
      </c>
      <c r="B4" s="900">
        <v>172847.34072064783</v>
      </c>
      <c r="C4" s="901">
        <v>14011.033918306101</v>
      </c>
      <c r="D4" s="901">
        <v>152333.4955566572</v>
      </c>
      <c r="E4" s="901">
        <v>1257.1238727644372</v>
      </c>
      <c r="F4" s="901">
        <v>4595.5500840759896</v>
      </c>
      <c r="G4" s="901">
        <v>621.37015221307911</v>
      </c>
      <c r="H4" s="901">
        <v>28.767136676531724</v>
      </c>
    </row>
    <row r="5" spans="1:8" x14ac:dyDescent="0.2">
      <c r="A5" s="200"/>
      <c r="B5" s="902"/>
      <c r="C5" s="903"/>
      <c r="D5" s="903"/>
      <c r="E5" s="903"/>
      <c r="F5" s="903"/>
      <c r="G5" s="903"/>
      <c r="H5" s="903"/>
    </row>
    <row r="6" spans="1:8" x14ac:dyDescent="0.2">
      <c r="A6" s="204" t="s">
        <v>12</v>
      </c>
      <c r="B6" s="904"/>
      <c r="C6" s="905"/>
      <c r="D6" s="905"/>
      <c r="E6" s="905"/>
      <c r="F6" s="905"/>
      <c r="G6" s="905"/>
      <c r="H6" s="905"/>
    </row>
    <row r="7" spans="1:8" x14ac:dyDescent="0.2">
      <c r="A7" s="208" t="s">
        <v>4</v>
      </c>
      <c r="B7" s="906">
        <v>128072.73084055637</v>
      </c>
      <c r="C7" s="880">
        <v>12689.183988018969</v>
      </c>
      <c r="D7" s="880">
        <v>112023.54528875386</v>
      </c>
      <c r="E7" s="880">
        <v>1248.4937317614772</v>
      </c>
      <c r="F7" s="880">
        <v>1859.7953861378137</v>
      </c>
      <c r="G7" s="880">
        <v>224.38366607694778</v>
      </c>
      <c r="H7" s="880">
        <v>27.328779842705138</v>
      </c>
    </row>
    <row r="8" spans="1:8" x14ac:dyDescent="0.2">
      <c r="A8" s="208" t="s">
        <v>5</v>
      </c>
      <c r="B8" s="906">
        <v>44774.609880170363</v>
      </c>
      <c r="C8" s="880">
        <v>1321.8499302866376</v>
      </c>
      <c r="D8" s="880">
        <v>40309.950267982247</v>
      </c>
      <c r="E8" s="880">
        <v>8.6301410029595207</v>
      </c>
      <c r="F8" s="880">
        <v>2735.7546979382582</v>
      </c>
      <c r="G8" s="880">
        <v>396.98648613613562</v>
      </c>
      <c r="H8" s="880">
        <v>1.4383568338265869</v>
      </c>
    </row>
    <row r="9" spans="1:8" s="95" customFormat="1" x14ac:dyDescent="0.2">
      <c r="A9" s="204" t="s">
        <v>473</v>
      </c>
      <c r="B9" s="907"/>
      <c r="C9" s="908"/>
      <c r="D9" s="908"/>
      <c r="E9" s="908"/>
      <c r="F9" s="908"/>
      <c r="G9" s="908"/>
      <c r="H9" s="909"/>
    </row>
    <row r="10" spans="1:8" x14ac:dyDescent="0.2">
      <c r="A10" s="240" t="s">
        <v>508</v>
      </c>
      <c r="B10" s="800">
        <v>58653.314969733226</v>
      </c>
      <c r="C10" s="800">
        <f>[1]Folha1!O8</f>
        <v>8364.0449887007926</v>
      </c>
      <c r="D10" s="800">
        <f>[1]Folha1!P8</f>
        <v>47362.213824218823</v>
      </c>
      <c r="E10" s="800">
        <f>[1]Folha1!Q8</f>
        <v>1203.9046699128503</v>
      </c>
      <c r="F10" s="800">
        <f>[1]Folha1!R8</f>
        <v>1413.9047676515447</v>
      </c>
      <c r="G10" s="800">
        <f>[1]Folha1!S8</f>
        <v>299.17822143592952</v>
      </c>
      <c r="H10" s="800">
        <f>[1]Folha1!U8</f>
        <v>10.068497836786108</v>
      </c>
    </row>
    <row r="11" spans="1:8" s="95" customFormat="1" x14ac:dyDescent="0.2">
      <c r="A11" s="125" t="s">
        <v>508</v>
      </c>
      <c r="B11" s="714">
        <v>57531.396639350904</v>
      </c>
      <c r="C11" s="714">
        <f>[1]Folha1!O9</f>
        <v>8355.4148476978298</v>
      </c>
      <c r="D11" s="714">
        <f>[1]Folha1!P9</f>
        <v>46694.816253324723</v>
      </c>
      <c r="E11" s="714">
        <f>[1]Folha1!Q9</f>
        <v>1203.9046699128503</v>
      </c>
      <c r="F11" s="714">
        <f>[1]Folha1!R9</f>
        <v>1094.5895505420231</v>
      </c>
      <c r="G11" s="714">
        <f>[1]Folha1!S9</f>
        <v>172.60282005919058</v>
      </c>
      <c r="H11" s="714">
        <f>[1]Folha1!U9</f>
        <v>10.068497836786108</v>
      </c>
    </row>
    <row r="12" spans="1:8" x14ac:dyDescent="0.2">
      <c r="A12" s="125" t="s">
        <v>509</v>
      </c>
      <c r="B12" s="714">
        <v>1121.9183303847299</v>
      </c>
      <c r="C12" s="714">
        <f>[1]Folha1!O10</f>
        <v>8.6301410029595207</v>
      </c>
      <c r="D12" s="714">
        <f>[1]Folha1!P10</f>
        <v>667.39757089552904</v>
      </c>
      <c r="E12" s="714">
        <f>[1]Folha1!Q10</f>
        <v>0</v>
      </c>
      <c r="F12" s="714">
        <f>[1]Folha1!R10</f>
        <v>319.31521710950136</v>
      </c>
      <c r="G12" s="714">
        <f>[1]Folha1!S10</f>
        <v>126.57540137673975</v>
      </c>
      <c r="H12" s="714">
        <f>[1]Folha1!U10</f>
        <v>0</v>
      </c>
    </row>
    <row r="13" spans="1:8" x14ac:dyDescent="0.2">
      <c r="A13" s="240" t="s">
        <v>510</v>
      </c>
      <c r="B13" s="800">
        <v>52825.093079080441</v>
      </c>
      <c r="C13" s="800">
        <f>[1]Folha1!O11</f>
        <v>2919.8643726680725</v>
      </c>
      <c r="D13" s="800">
        <f>[1]Folha1!P11</f>
        <v>48879.680283902606</v>
      </c>
      <c r="E13" s="800">
        <f>[1]Folha1!Q11</f>
        <v>41.712348180971013</v>
      </c>
      <c r="F13" s="800">
        <f>[1]Folha1!R11</f>
        <v>917.67165998135056</v>
      </c>
      <c r="G13" s="800">
        <f>[1]Folha1!S11</f>
        <v>47.465775516277368</v>
      </c>
      <c r="H13" s="800">
        <f>[1]Folha1!U11</f>
        <v>18.698638839745627</v>
      </c>
    </row>
    <row r="14" spans="1:8" s="95" customFormat="1" x14ac:dyDescent="0.2">
      <c r="A14" s="125" t="s">
        <v>510</v>
      </c>
      <c r="B14" s="714">
        <v>49867.831428739344</v>
      </c>
      <c r="C14" s="714">
        <f>[1]Folha1!O12</f>
        <v>2842.1931036414321</v>
      </c>
      <c r="D14" s="714">
        <f>[1]Folha1!P12</f>
        <v>46040.363893935035</v>
      </c>
      <c r="E14" s="714">
        <f>[1]Folha1!Q12</f>
        <v>37.397277679491246</v>
      </c>
      <c r="F14" s="714">
        <f>[1]Folha1!R12</f>
        <v>884.58945280333967</v>
      </c>
      <c r="G14" s="714">
        <f>[1]Folha1!S12</f>
        <v>44.589061848624191</v>
      </c>
      <c r="H14" s="714">
        <f>[1]Folha1!U12</f>
        <v>18.698638839745627</v>
      </c>
    </row>
    <row r="15" spans="1:8" x14ac:dyDescent="0.2">
      <c r="A15" s="125" t="s">
        <v>511</v>
      </c>
      <c r="B15" s="714">
        <v>504.86324867312766</v>
      </c>
      <c r="C15" s="714">
        <f>[1]Folha1!O13</f>
        <v>0</v>
      </c>
      <c r="D15" s="714">
        <f>[1]Folha1!P13</f>
        <v>504.86324867312766</v>
      </c>
      <c r="E15" s="714">
        <f>[1]Folha1!Q13</f>
        <v>0</v>
      </c>
      <c r="F15" s="714">
        <f>[1]Folha1!R13</f>
        <v>0</v>
      </c>
      <c r="G15" s="714">
        <f>[1]Folha1!S13</f>
        <v>0</v>
      </c>
      <c r="H15" s="714">
        <f>[1]Folha1!U13</f>
        <v>0</v>
      </c>
    </row>
    <row r="16" spans="1:8" s="95" customFormat="1" x14ac:dyDescent="0.2">
      <c r="A16" s="125" t="s">
        <v>512</v>
      </c>
      <c r="B16" s="714">
        <v>1507.3979618502785</v>
      </c>
      <c r="C16" s="714">
        <f>[1]Folha1!O14</f>
        <v>41.712348180971013</v>
      </c>
      <c r="D16" s="714">
        <f>[1]Folha1!P14</f>
        <v>1426.8499791559848</v>
      </c>
      <c r="E16" s="714">
        <f>[1]Folha1!Q14</f>
        <v>4.3150705014797603</v>
      </c>
      <c r="F16" s="714">
        <f>[1]Folha1!R14</f>
        <v>33.08220717801148</v>
      </c>
      <c r="G16" s="714">
        <f>[1]Folha1!S14</f>
        <v>1.4383568338265869</v>
      </c>
      <c r="H16" s="714">
        <f>[1]Folha1!U14</f>
        <v>0</v>
      </c>
    </row>
    <row r="17" spans="1:8" x14ac:dyDescent="0.2">
      <c r="A17" s="125" t="s">
        <v>513</v>
      </c>
      <c r="B17" s="714">
        <v>945.00043982405521</v>
      </c>
      <c r="C17" s="714">
        <f>[1]Folha1!O15</f>
        <v>35.958920845664657</v>
      </c>
      <c r="D17" s="714">
        <f>[1]Folha1!P15</f>
        <v>907.60316214456464</v>
      </c>
      <c r="E17" s="714">
        <f>[1]Folha1!Q15</f>
        <v>0</v>
      </c>
      <c r="F17" s="714">
        <f>[1]Folha1!R15</f>
        <v>0</v>
      </c>
      <c r="G17" s="714">
        <f>[1]Folha1!S15</f>
        <v>1.4383568338265869</v>
      </c>
      <c r="H17" s="714">
        <f>[1]Folha1!U15</f>
        <v>0</v>
      </c>
    </row>
    <row r="18" spans="1:8" s="95" customFormat="1" x14ac:dyDescent="0.2">
      <c r="A18" s="240" t="s">
        <v>514</v>
      </c>
      <c r="B18" s="800">
        <v>12887.677231087113</v>
      </c>
      <c r="C18" s="800">
        <v>1295.9595072777574</v>
      </c>
      <c r="D18" s="800">
        <f>[1]Folha1!P16</f>
        <v>11229.251801684433</v>
      </c>
      <c r="E18" s="800">
        <f>[1]Folha1!Q16</f>
        <v>4.3150705014797603</v>
      </c>
      <c r="F18" s="800">
        <f>[1]Folha1!R16</f>
        <v>322.19193077715448</v>
      </c>
      <c r="G18" s="800">
        <f>[1]Folha1!S16</f>
        <v>35.958920845664657</v>
      </c>
      <c r="H18" s="800">
        <f>[1]Folha1!U16</f>
        <v>0</v>
      </c>
    </row>
    <row r="19" spans="1:8" x14ac:dyDescent="0.2">
      <c r="A19" s="125" t="s">
        <v>514</v>
      </c>
      <c r="B19" s="714">
        <v>11554.320446129364</v>
      </c>
      <c r="C19" s="714">
        <f>[1]Folha1!O17</f>
        <v>1260.0005864320906</v>
      </c>
      <c r="D19" s="714">
        <f>[1]Folha1!P17</f>
        <v>10105.895114465446</v>
      </c>
      <c r="E19" s="714">
        <f>[1]Folha1!Q17</f>
        <v>4.3150705014797603</v>
      </c>
      <c r="F19" s="714">
        <f>[1]Folha1!R17</f>
        <v>161.09596538857787</v>
      </c>
      <c r="G19" s="714">
        <f>[1]Folha1!S17</f>
        <v>23.013709341225383</v>
      </c>
      <c r="H19" s="714">
        <f>[1]Folha1!U17</f>
        <v>0</v>
      </c>
    </row>
    <row r="20" spans="1:8" s="95" customFormat="1" x14ac:dyDescent="0.2">
      <c r="A20" s="125" t="s">
        <v>515</v>
      </c>
      <c r="B20" s="714">
        <v>1333.356784957251</v>
      </c>
      <c r="C20" s="714">
        <f>[1]Folha1!O18</f>
        <v>35.958920845664657</v>
      </c>
      <c r="D20" s="714">
        <f>[1]Folha1!P18</f>
        <v>1123.3566872185565</v>
      </c>
      <c r="E20" s="714">
        <f>[1]Folha1!Q18</f>
        <v>0</v>
      </c>
      <c r="F20" s="714">
        <f>[1]Folha1!R18</f>
        <v>161.09596538857787</v>
      </c>
      <c r="G20" s="714">
        <f>[1]Folha1!S18</f>
        <v>12.945211504439282</v>
      </c>
      <c r="H20" s="714">
        <f>[1]Folha1!U18</f>
        <v>0</v>
      </c>
    </row>
    <row r="21" spans="1:8" x14ac:dyDescent="0.2">
      <c r="A21" s="240" t="s">
        <v>516</v>
      </c>
      <c r="B21" s="800">
        <v>9858.4977390471795</v>
      </c>
      <c r="C21" s="800">
        <v>365.3426357919513</v>
      </c>
      <c r="D21" s="800">
        <v>9290.3467896854636</v>
      </c>
      <c r="E21" s="800">
        <f>[1]Folha1!Q19</f>
        <v>1.4383568338265869</v>
      </c>
      <c r="F21" s="800">
        <f>[1]Folha1!R19</f>
        <v>194.17817256658941</v>
      </c>
      <c r="G21" s="800">
        <f>[1]Folha1!S19</f>
        <v>7.1917841691329345</v>
      </c>
      <c r="H21" s="800">
        <f>[1]Folha1!U19</f>
        <v>0</v>
      </c>
    </row>
    <row r="22" spans="1:8" x14ac:dyDescent="0.2">
      <c r="A22" s="125" t="s">
        <v>516</v>
      </c>
      <c r="B22" s="714">
        <v>5346.3723513332761</v>
      </c>
      <c r="C22" s="714">
        <f>[1]Folha1!O20</f>
        <v>244.52066175052002</v>
      </c>
      <c r="D22" s="714">
        <f>[1]Folha1!P20</f>
        <v>4943.6324378619347</v>
      </c>
      <c r="E22" s="714">
        <f>[1]Folha1!Q20</f>
        <v>1.4383568338265869</v>
      </c>
      <c r="F22" s="714">
        <f>[1]Folha1!R20</f>
        <v>156.7808948870981</v>
      </c>
      <c r="G22" s="714">
        <f>[1]Folha1!S20</f>
        <v>0</v>
      </c>
      <c r="H22" s="714">
        <f>[1]Folha1!U20</f>
        <v>0</v>
      </c>
    </row>
    <row r="23" spans="1:8" s="95" customFormat="1" x14ac:dyDescent="0.2">
      <c r="A23" s="125" t="s">
        <v>517</v>
      </c>
      <c r="B23" s="714">
        <v>2068.3571270426814</v>
      </c>
      <c r="C23" s="714">
        <f>[1]Folha1!O21</f>
        <v>66.164414356023016</v>
      </c>
      <c r="D23" s="714">
        <f>[1]Folha1!P21</f>
        <v>2000.7543558528278</v>
      </c>
      <c r="E23" s="714">
        <f>[1]Folha1!Q21</f>
        <v>0</v>
      </c>
      <c r="F23" s="714">
        <f>[1]Folha1!R21</f>
        <v>0</v>
      </c>
      <c r="G23" s="714">
        <f>[1]Folha1!S21</f>
        <v>1.4383568338265869</v>
      </c>
      <c r="H23" s="714">
        <f>[1]Folha1!U21</f>
        <v>0</v>
      </c>
    </row>
    <row r="24" spans="1:8" x14ac:dyDescent="0.2">
      <c r="A24" s="125" t="s">
        <v>518</v>
      </c>
      <c r="B24" s="714">
        <v>2443.7682606714434</v>
      </c>
      <c r="C24" s="714">
        <f>[1]Folha1!O22</f>
        <v>54.657559685410313</v>
      </c>
      <c r="D24" s="714">
        <f>[1]Folha1!P22</f>
        <v>2345.9599959712295</v>
      </c>
      <c r="E24" s="714">
        <f>[1]Folha1!Q22</f>
        <v>0</v>
      </c>
      <c r="F24" s="714">
        <f>[1]Folha1!R22</f>
        <v>37.397277679491246</v>
      </c>
      <c r="G24" s="714">
        <f>[1]Folha1!S22</f>
        <v>5.7534273353063474</v>
      </c>
      <c r="H24" s="714">
        <f>[1]Folha1!U22</f>
        <v>0</v>
      </c>
    </row>
    <row r="25" spans="1:8" s="95" customFormat="1" x14ac:dyDescent="0.2">
      <c r="A25" s="240" t="s">
        <v>519</v>
      </c>
      <c r="B25" s="800">
        <v>15514.11680965545</v>
      </c>
      <c r="C25" s="800">
        <v>468.90432782746365</v>
      </c>
      <c r="D25" s="800">
        <v>14528.842378483867</v>
      </c>
      <c r="E25" s="800">
        <f>[1]Folha1!Q23</f>
        <v>1.4383568338265869</v>
      </c>
      <c r="F25" s="800">
        <f>[1]Folha1!R23</f>
        <v>513.49338967608708</v>
      </c>
      <c r="G25" s="800">
        <f>[1]Folha1!S23</f>
        <v>1.4383568338265869</v>
      </c>
      <c r="H25" s="800">
        <f>[1]Folha1!U23</f>
        <v>0</v>
      </c>
    </row>
    <row r="26" spans="1:8" x14ac:dyDescent="0.2">
      <c r="A26" s="182" t="s">
        <v>519</v>
      </c>
      <c r="B26" s="714">
        <v>13336.444563241177</v>
      </c>
      <c r="C26" s="714">
        <f>[1]Folha1!O24</f>
        <v>378.28784729639034</v>
      </c>
      <c r="D26" s="714">
        <f>[1]Folha1!P24</f>
        <v>12532.403093131812</v>
      </c>
      <c r="E26" s="714">
        <f>[1]Folha1!Q24</f>
        <v>0</v>
      </c>
      <c r="F26" s="714">
        <f>[1]Folha1!R24</f>
        <v>424.31526597884027</v>
      </c>
      <c r="G26" s="714">
        <f>[1]Folha1!S24</f>
        <v>1.4383568338265869</v>
      </c>
      <c r="H26" s="714">
        <f>[1]Folha1!U24</f>
        <v>0</v>
      </c>
    </row>
    <row r="27" spans="1:8" s="95" customFormat="1" x14ac:dyDescent="0.2">
      <c r="A27" s="125" t="s">
        <v>520</v>
      </c>
      <c r="B27" s="714">
        <v>848.63053195767566</v>
      </c>
      <c r="C27" s="714">
        <f>[1]Folha1!O25</f>
        <v>83.424696361942082</v>
      </c>
      <c r="D27" s="714">
        <f>[1]Folha1!P25</f>
        <v>762.32912192808203</v>
      </c>
      <c r="E27" s="714">
        <f>[1]Folha1!Q25</f>
        <v>1.4383568338265869</v>
      </c>
      <c r="F27" s="714">
        <f>[1]Folha1!R25</f>
        <v>1.4383568338265869</v>
      </c>
      <c r="G27" s="714">
        <f>[1]Folha1!S25</f>
        <v>0</v>
      </c>
      <c r="H27" s="714">
        <f>[1]Folha1!U25</f>
        <v>0</v>
      </c>
    </row>
    <row r="28" spans="1:8" x14ac:dyDescent="0.2">
      <c r="A28" s="125" t="s">
        <v>521</v>
      </c>
      <c r="B28" s="714">
        <v>1329.0417144557709</v>
      </c>
      <c r="C28" s="714">
        <f>[1]Folha1!O26</f>
        <v>7.1917841691329345</v>
      </c>
      <c r="D28" s="714">
        <f>[1]Folha1!P26</f>
        <v>1234.1101634232105</v>
      </c>
      <c r="E28" s="714">
        <f>[1]Folha1!Q26</f>
        <v>0</v>
      </c>
      <c r="F28" s="714">
        <f>[1]Folha1!R26</f>
        <v>87.739766863421849</v>
      </c>
      <c r="G28" s="714">
        <f>[1]Folha1!S26</f>
        <v>0</v>
      </c>
      <c r="H28" s="714">
        <f>[1]Folha1!U26</f>
        <v>0</v>
      </c>
    </row>
    <row r="29" spans="1:8" x14ac:dyDescent="0.2">
      <c r="A29" s="240" t="s">
        <v>522</v>
      </c>
      <c r="B29" s="800">
        <v>4621.4405070848616</v>
      </c>
      <c r="C29" s="800">
        <f>[1]Folha1!O27</f>
        <v>90.616480531075027</v>
      </c>
      <c r="D29" s="800">
        <f>[1]Folha1!P27</f>
        <v>4428.7006913521482</v>
      </c>
      <c r="E29" s="800">
        <f>[1]Folha1!Q27</f>
        <v>0</v>
      </c>
      <c r="F29" s="800">
        <f>[1]Folha1!R27</f>
        <v>97.808264700207971</v>
      </c>
      <c r="G29" s="800">
        <f>[1]Folha1!S27</f>
        <v>4.3150705014797603</v>
      </c>
      <c r="H29" s="800">
        <f>[1]Folha1!U27</f>
        <v>0</v>
      </c>
    </row>
    <row r="30" spans="1:8" x14ac:dyDescent="0.2">
      <c r="A30" s="125" t="s">
        <v>522</v>
      </c>
      <c r="B30" s="714">
        <v>4621.4405070848616</v>
      </c>
      <c r="C30" s="714">
        <f>[1]Folha1!O28</f>
        <v>90.616480531075027</v>
      </c>
      <c r="D30" s="714">
        <f>[1]Folha1!P28</f>
        <v>4428.7006913521482</v>
      </c>
      <c r="E30" s="714">
        <f>[1]Folha1!Q28</f>
        <v>0</v>
      </c>
      <c r="F30" s="714">
        <f>[1]Folha1!R28</f>
        <v>97.808264700207971</v>
      </c>
      <c r="G30" s="714">
        <f>[1]Folha1!S28</f>
        <v>4.3150705014797603</v>
      </c>
      <c r="H30" s="714">
        <f>[1]Folha1!U28</f>
        <v>0</v>
      </c>
    </row>
    <row r="31" spans="1:8" x14ac:dyDescent="0.2">
      <c r="A31" s="240" t="s">
        <v>523</v>
      </c>
      <c r="B31" s="800">
        <v>3959.7963635247579</v>
      </c>
      <c r="C31" s="800">
        <v>105.00004886934092</v>
      </c>
      <c r="D31" s="800">
        <f>[1]Folha1!P29</f>
        <v>3523.9742428752756</v>
      </c>
      <c r="E31" s="800">
        <f>[1]Folha1!Q29</f>
        <v>0</v>
      </c>
      <c r="F31" s="800">
        <f>[1]Folha1!R29</f>
        <v>329.38371494628728</v>
      </c>
      <c r="G31" s="800">
        <f>[1]Folha1!S29</f>
        <v>1.4383568338265869</v>
      </c>
      <c r="H31" s="800">
        <f>[1]Folha1!U29</f>
        <v>0</v>
      </c>
    </row>
    <row r="32" spans="1:8" x14ac:dyDescent="0.2">
      <c r="A32" s="125" t="s">
        <v>523</v>
      </c>
      <c r="B32" s="714">
        <v>2678.2204245851913</v>
      </c>
      <c r="C32" s="714">
        <f>[1]Folha1!O30</f>
        <v>51.780846017757135</v>
      </c>
      <c r="D32" s="714">
        <f>[1]Folha1!P30</f>
        <v>2348.8367096388829</v>
      </c>
      <c r="E32" s="714">
        <f>[1]Folha1!Q30</f>
        <v>0</v>
      </c>
      <c r="F32" s="714">
        <f>[1]Folha1!R30</f>
        <v>276.16451209470455</v>
      </c>
      <c r="G32" s="714">
        <f>[1]Folha1!S30</f>
        <v>1.4383568338265869</v>
      </c>
      <c r="H32" s="714">
        <f>[1]Folha1!U30</f>
        <v>0</v>
      </c>
    </row>
    <row r="33" spans="1:8" x14ac:dyDescent="0.2">
      <c r="A33" s="125" t="s">
        <v>538</v>
      </c>
      <c r="B33" s="800">
        <v>1281.5759389394907</v>
      </c>
      <c r="C33" s="800">
        <f>[1]Folha1!O31</f>
        <v>53.219202851583724</v>
      </c>
      <c r="D33" s="800">
        <f>[1]Folha1!P31</f>
        <v>1175.1375332363168</v>
      </c>
      <c r="E33" s="800">
        <f>[1]Folha1!Q31</f>
        <v>0</v>
      </c>
      <c r="F33" s="800">
        <f>[1]Folha1!R31</f>
        <v>53.219202851583724</v>
      </c>
      <c r="G33" s="800">
        <f>[1]Folha1!S31</f>
        <v>0</v>
      </c>
      <c r="H33" s="800">
        <f>[1]Folha1!U31</f>
        <v>0</v>
      </c>
    </row>
    <row r="34" spans="1:8" x14ac:dyDescent="0.2">
      <c r="A34" s="240" t="s">
        <v>524</v>
      </c>
      <c r="B34" s="800">
        <v>2334.4531413006162</v>
      </c>
      <c r="C34" s="800">
        <f>[1]Folha1!O32</f>
        <v>58.972630186890079</v>
      </c>
      <c r="D34" s="800">
        <f>[1]Folha1!P32</f>
        <v>1974.8639328439476</v>
      </c>
      <c r="E34" s="800">
        <f>[1]Folha1!Q32</f>
        <v>0</v>
      </c>
      <c r="F34" s="800">
        <f>[1]Folha1!R32</f>
        <v>300.61657826975608</v>
      </c>
      <c r="G34" s="800">
        <f>[1]Folha1!S32</f>
        <v>0</v>
      </c>
      <c r="H34" s="800">
        <f>[1]Folha1!U32</f>
        <v>0</v>
      </c>
    </row>
    <row r="35" spans="1:8" x14ac:dyDescent="0.2">
      <c r="A35" s="125" t="s">
        <v>524</v>
      </c>
      <c r="B35" s="714">
        <v>2334.4531413006162</v>
      </c>
      <c r="C35" s="714">
        <f>[1]Folha1!O33</f>
        <v>58.972630186890079</v>
      </c>
      <c r="D35" s="714">
        <f>[1]Folha1!P33</f>
        <v>1974.8639328439476</v>
      </c>
      <c r="E35" s="714">
        <f>[1]Folha1!Q33</f>
        <v>0</v>
      </c>
      <c r="F35" s="714">
        <f>[1]Folha1!R33</f>
        <v>300.61657826975608</v>
      </c>
      <c r="G35" s="714">
        <f>[1]Folha1!S33</f>
        <v>0</v>
      </c>
      <c r="H35" s="714">
        <f>[1]Folha1!U33</f>
        <v>0</v>
      </c>
    </row>
    <row r="36" spans="1:8" x14ac:dyDescent="0.2">
      <c r="A36" s="240" t="s">
        <v>525</v>
      </c>
      <c r="B36" s="800">
        <v>4594.1117272421634</v>
      </c>
      <c r="C36" s="800">
        <f>[1]Folha1!O34</f>
        <v>199.93159990189577</v>
      </c>
      <c r="D36" s="800">
        <f>[1]Folha1!P34</f>
        <v>4179.8649591002122</v>
      </c>
      <c r="E36" s="800">
        <f>[1]Folha1!Q34</f>
        <v>0</v>
      </c>
      <c r="F36" s="800">
        <f>[1]Folha1!R34</f>
        <v>192.73981573276282</v>
      </c>
      <c r="G36" s="800">
        <f>[1]Folha1!S34</f>
        <v>21.575352507398797</v>
      </c>
      <c r="H36" s="800">
        <f>[1]Folha1!U34</f>
        <v>0</v>
      </c>
    </row>
    <row r="37" spans="1:8" x14ac:dyDescent="0.2">
      <c r="A37" s="125" t="s">
        <v>525</v>
      </c>
      <c r="B37" s="714">
        <v>4594.1117272421634</v>
      </c>
      <c r="C37" s="714">
        <f>[1]Folha1!O35</f>
        <v>199.93159990189577</v>
      </c>
      <c r="D37" s="714">
        <f>[1]Folha1!P35</f>
        <v>4179.8649591002122</v>
      </c>
      <c r="E37" s="714">
        <f>[1]Folha1!Q35</f>
        <v>0</v>
      </c>
      <c r="F37" s="714">
        <f>[1]Folha1!R35</f>
        <v>192.73981573276282</v>
      </c>
      <c r="G37" s="714">
        <f>[1]Folha1!S35</f>
        <v>21.575352507398797</v>
      </c>
      <c r="H37" s="714">
        <f>[1]Folha1!U35</f>
        <v>0</v>
      </c>
    </row>
    <row r="38" spans="1:8" x14ac:dyDescent="0.2">
      <c r="A38" s="240" t="s">
        <v>526</v>
      </c>
      <c r="B38" s="800">
        <v>4599.8651545774683</v>
      </c>
      <c r="C38" s="800">
        <v>12.945211504439282</v>
      </c>
      <c r="D38" s="800">
        <f>[1]Folha1!P36</f>
        <v>4510.6870308802427</v>
      </c>
      <c r="E38" s="800">
        <f>[1]Folha1!Q36</f>
        <v>0</v>
      </c>
      <c r="F38" s="800">
        <f>[1]Folha1!R36</f>
        <v>60.410987020716668</v>
      </c>
      <c r="G38" s="800">
        <f>[1]Folha1!S36</f>
        <v>15.821925172092456</v>
      </c>
      <c r="H38" s="800">
        <f>[1]Folha1!U36</f>
        <v>0</v>
      </c>
    </row>
    <row r="39" spans="1:8" x14ac:dyDescent="0.2">
      <c r="A39" s="125" t="s">
        <v>527</v>
      </c>
      <c r="B39" s="714">
        <v>1766.3021919390799</v>
      </c>
      <c r="C39" s="714">
        <f>[1]Folha1!O37</f>
        <v>10.068497836786108</v>
      </c>
      <c r="D39" s="714">
        <f>[1]Folha1!P37</f>
        <v>1744.7268394316798</v>
      </c>
      <c r="E39" s="714">
        <f>[1]Folha1!Q37</f>
        <v>0</v>
      </c>
      <c r="F39" s="714">
        <f>[1]Folha1!R37</f>
        <v>0</v>
      </c>
      <c r="G39" s="714">
        <f>[1]Folha1!S37</f>
        <v>11.506854670612695</v>
      </c>
      <c r="H39" s="714">
        <f>[1]Folha1!U37</f>
        <v>0</v>
      </c>
    </row>
    <row r="40" spans="1:8" x14ac:dyDescent="0.2">
      <c r="A40" s="125" t="s">
        <v>528</v>
      </c>
      <c r="B40" s="714">
        <v>2833.5629626384721</v>
      </c>
      <c r="C40" s="714">
        <f>[1]Folha1!O38</f>
        <v>2.8767136676531737</v>
      </c>
      <c r="D40" s="714">
        <f>[1]Folha1!P38</f>
        <v>2765.9601914486184</v>
      </c>
      <c r="E40" s="714">
        <f>[1]Folha1!Q38</f>
        <v>0</v>
      </c>
      <c r="F40" s="714">
        <f>[1]Folha1!R38</f>
        <v>60.410987020716668</v>
      </c>
      <c r="G40" s="714">
        <f>[1]Folha1!S38</f>
        <v>4.3150705014797603</v>
      </c>
      <c r="H40" s="714">
        <f>[1]Folha1!U38</f>
        <v>0</v>
      </c>
    </row>
    <row r="41" spans="1:8" x14ac:dyDescent="0.2">
      <c r="A41" s="240" t="s">
        <v>529</v>
      </c>
      <c r="B41" s="800">
        <v>2998.9739985285396</v>
      </c>
      <c r="C41" s="800">
        <f>[1]Folha1!O39</f>
        <v>129.45211504439291</v>
      </c>
      <c r="D41" s="800">
        <f>[1]Folha1!P39</f>
        <v>2425.0696218316966</v>
      </c>
      <c r="E41" s="800">
        <f>[1]Folha1!Q39</f>
        <v>4.3150705014797603</v>
      </c>
      <c r="F41" s="800">
        <f>[1]Folha1!R39</f>
        <v>253.15080275347955</v>
      </c>
      <c r="G41" s="800">
        <f>[1]Folha1!S39</f>
        <v>186.98638839745647</v>
      </c>
      <c r="H41" s="800">
        <f>[1]Folha1!U39</f>
        <v>0</v>
      </c>
    </row>
    <row r="42" spans="1:8" x14ac:dyDescent="0.2">
      <c r="A42" s="125" t="s">
        <v>529</v>
      </c>
      <c r="B42" s="714">
        <v>2998.9739985285396</v>
      </c>
      <c r="C42" s="714">
        <f>[1]Folha1!O40</f>
        <v>129.45211504439291</v>
      </c>
      <c r="D42" s="714">
        <f>[1]Folha1!P40</f>
        <v>2425.0696218316966</v>
      </c>
      <c r="E42" s="714">
        <f>[1]Folha1!Q40</f>
        <v>4.3150705014797603</v>
      </c>
      <c r="F42" s="714">
        <f>[1]Folha1!R40</f>
        <v>253.15080275347955</v>
      </c>
      <c r="G42" s="714">
        <f>[1]Folha1!S40</f>
        <v>186.98638839745647</v>
      </c>
      <c r="H42" s="714">
        <f>[1]Folha1!U40</f>
        <v>0</v>
      </c>
    </row>
    <row r="43" spans="1:8" x14ac:dyDescent="0.2">
      <c r="A43" s="93"/>
      <c r="B43" s="804"/>
      <c r="C43" s="804"/>
      <c r="D43" s="804"/>
      <c r="E43" s="804"/>
      <c r="F43" s="804"/>
      <c r="G43" s="804"/>
      <c r="H43" s="804"/>
    </row>
    <row r="44" spans="1:8" x14ac:dyDescent="0.2">
      <c r="A44" s="93"/>
      <c r="B44" s="804"/>
      <c r="C44" s="804"/>
      <c r="D44" s="804"/>
      <c r="E44" s="804"/>
      <c r="F44" s="804"/>
      <c r="G44" s="804"/>
      <c r="H44" s="804"/>
    </row>
    <row r="45" spans="1:8" x14ac:dyDescent="0.2">
      <c r="B45" s="804"/>
      <c r="C45" s="804"/>
      <c r="D45" s="804"/>
      <c r="E45" s="804"/>
      <c r="F45" s="804"/>
      <c r="G45" s="804"/>
      <c r="H45" s="804"/>
    </row>
    <row r="46" spans="1:8" x14ac:dyDescent="0.2">
      <c r="B46" s="804"/>
      <c r="C46" s="804"/>
      <c r="D46" s="804"/>
      <c r="E46" s="804"/>
      <c r="F46" s="804"/>
      <c r="G46" s="804"/>
      <c r="H46" s="804"/>
    </row>
    <row r="47" spans="1:8" x14ac:dyDescent="0.2">
      <c r="B47" s="804"/>
      <c r="C47" s="804"/>
      <c r="D47" s="804"/>
      <c r="E47" s="804"/>
      <c r="F47" s="804"/>
      <c r="G47" s="804"/>
      <c r="H47" s="804"/>
    </row>
    <row r="48" spans="1:8" x14ac:dyDescent="0.2">
      <c r="B48" s="804"/>
      <c r="C48" s="804"/>
      <c r="D48" s="804"/>
      <c r="E48" s="804"/>
      <c r="F48" s="804"/>
      <c r="G48" s="804"/>
      <c r="H48" s="804"/>
    </row>
    <row r="49" spans="2:8" x14ac:dyDescent="0.2">
      <c r="B49" s="804"/>
      <c r="C49" s="804"/>
      <c r="D49" s="804"/>
      <c r="E49" s="804"/>
      <c r="F49" s="804"/>
      <c r="G49" s="804"/>
      <c r="H49" s="804"/>
    </row>
    <row r="50" spans="2:8" x14ac:dyDescent="0.2">
      <c r="B50" s="804"/>
      <c r="C50" s="804"/>
      <c r="D50" s="804"/>
      <c r="E50" s="804"/>
      <c r="F50" s="804"/>
      <c r="G50" s="804"/>
      <c r="H50" s="804"/>
    </row>
    <row r="51" spans="2:8" x14ac:dyDescent="0.2">
      <c r="B51" s="804"/>
      <c r="C51" s="804"/>
      <c r="D51" s="804"/>
      <c r="E51" s="804"/>
      <c r="F51" s="804"/>
      <c r="G51" s="804"/>
      <c r="H51" s="804"/>
    </row>
    <row r="52" spans="2:8" x14ac:dyDescent="0.2">
      <c r="B52" s="804"/>
      <c r="C52" s="804"/>
      <c r="D52" s="804"/>
      <c r="E52" s="804"/>
      <c r="F52" s="804"/>
      <c r="G52" s="804"/>
      <c r="H52" s="804"/>
    </row>
    <row r="53" spans="2:8" x14ac:dyDescent="0.2">
      <c r="B53" s="804"/>
      <c r="C53" s="804"/>
      <c r="D53" s="804"/>
      <c r="E53" s="804"/>
      <c r="F53" s="804"/>
      <c r="G53" s="804"/>
      <c r="H53" s="804"/>
    </row>
    <row r="54" spans="2:8" x14ac:dyDescent="0.2">
      <c r="B54" s="804"/>
      <c r="C54" s="804"/>
      <c r="D54" s="804"/>
      <c r="E54" s="804"/>
      <c r="F54" s="804"/>
      <c r="G54" s="804"/>
      <c r="H54" s="804"/>
    </row>
    <row r="55" spans="2:8" x14ac:dyDescent="0.2">
      <c r="B55" s="804"/>
      <c r="C55" s="804"/>
      <c r="D55" s="804"/>
      <c r="E55" s="804"/>
      <c r="F55" s="804"/>
      <c r="G55" s="804"/>
      <c r="H55" s="804"/>
    </row>
    <row r="56" spans="2:8" x14ac:dyDescent="0.2">
      <c r="B56" s="804"/>
      <c r="C56" s="804"/>
      <c r="D56" s="804"/>
      <c r="E56" s="804"/>
      <c r="F56" s="804"/>
      <c r="G56" s="804"/>
      <c r="H56" s="804"/>
    </row>
    <row r="57" spans="2:8" x14ac:dyDescent="0.2">
      <c r="B57" s="804"/>
      <c r="C57" s="804"/>
      <c r="D57" s="804"/>
      <c r="E57" s="804"/>
      <c r="F57" s="804"/>
      <c r="G57" s="804"/>
      <c r="H57" s="804"/>
    </row>
    <row r="58" spans="2:8" x14ac:dyDescent="0.2">
      <c r="B58" s="804"/>
      <c r="C58" s="804"/>
      <c r="D58" s="804"/>
      <c r="E58" s="804"/>
      <c r="F58" s="804"/>
      <c r="G58" s="804"/>
      <c r="H58" s="804"/>
    </row>
    <row r="59" spans="2:8" x14ac:dyDescent="0.2">
      <c r="B59" s="804"/>
      <c r="C59" s="804"/>
      <c r="D59" s="804"/>
      <c r="E59" s="804"/>
      <c r="F59" s="804"/>
      <c r="G59" s="804"/>
      <c r="H59" s="804"/>
    </row>
    <row r="60" spans="2:8" x14ac:dyDescent="0.2">
      <c r="B60" s="804"/>
      <c r="C60" s="804"/>
      <c r="D60" s="804"/>
      <c r="E60" s="804"/>
      <c r="F60" s="804"/>
      <c r="G60" s="804"/>
      <c r="H60" s="804"/>
    </row>
    <row r="61" spans="2:8" x14ac:dyDescent="0.2">
      <c r="B61" s="804"/>
      <c r="C61" s="804"/>
      <c r="D61" s="804"/>
      <c r="E61" s="804"/>
      <c r="F61" s="804"/>
      <c r="G61" s="804"/>
      <c r="H61" s="804"/>
    </row>
    <row r="62" spans="2:8" x14ac:dyDescent="0.2">
      <c r="B62" s="804"/>
      <c r="C62" s="804"/>
      <c r="D62" s="804"/>
      <c r="E62" s="804"/>
      <c r="F62" s="804"/>
      <c r="G62" s="804"/>
      <c r="H62" s="804"/>
    </row>
    <row r="63" spans="2:8" x14ac:dyDescent="0.2">
      <c r="B63" s="804"/>
      <c r="C63" s="804"/>
      <c r="D63" s="804"/>
      <c r="E63" s="804"/>
      <c r="F63" s="804"/>
      <c r="G63" s="804"/>
      <c r="H63" s="804"/>
    </row>
    <row r="64" spans="2:8" x14ac:dyDescent="0.2">
      <c r="B64" s="804"/>
      <c r="C64" s="804"/>
      <c r="D64" s="804"/>
      <c r="E64" s="804"/>
      <c r="F64" s="804"/>
      <c r="G64" s="804"/>
      <c r="H64" s="804"/>
    </row>
    <row r="65" spans="2:8" x14ac:dyDescent="0.2">
      <c r="B65" s="804"/>
      <c r="C65" s="804"/>
      <c r="D65" s="804"/>
      <c r="E65" s="804"/>
      <c r="F65" s="804"/>
      <c r="G65" s="804"/>
      <c r="H65" s="804"/>
    </row>
    <row r="66" spans="2:8" x14ac:dyDescent="0.2">
      <c r="B66" s="804"/>
      <c r="C66" s="804"/>
      <c r="D66" s="804"/>
      <c r="E66" s="804"/>
      <c r="F66" s="804"/>
      <c r="G66" s="804"/>
      <c r="H66" s="804"/>
    </row>
    <row r="67" spans="2:8" x14ac:dyDescent="0.2">
      <c r="B67" s="804"/>
      <c r="C67" s="804"/>
      <c r="D67" s="804"/>
      <c r="E67" s="804"/>
      <c r="F67" s="804"/>
      <c r="G67" s="804"/>
      <c r="H67" s="804"/>
    </row>
    <row r="68" spans="2:8" x14ac:dyDescent="0.2">
      <c r="B68" s="804"/>
      <c r="C68" s="804"/>
      <c r="D68" s="804"/>
      <c r="E68" s="804"/>
      <c r="F68" s="804"/>
      <c r="G68" s="804"/>
      <c r="H68" s="804"/>
    </row>
    <row r="69" spans="2:8" x14ac:dyDescent="0.2">
      <c r="B69" s="804"/>
      <c r="C69" s="804"/>
      <c r="D69" s="804"/>
      <c r="E69" s="804"/>
      <c r="F69" s="804"/>
      <c r="G69" s="804"/>
      <c r="H69" s="804"/>
    </row>
    <row r="70" spans="2:8" x14ac:dyDescent="0.2">
      <c r="B70" s="804"/>
      <c r="C70" s="804"/>
      <c r="D70" s="804"/>
      <c r="E70" s="804"/>
      <c r="F70" s="804"/>
      <c r="G70" s="804"/>
      <c r="H70" s="804"/>
    </row>
    <row r="71" spans="2:8" x14ac:dyDescent="0.2">
      <c r="B71" s="804"/>
      <c r="C71" s="804"/>
      <c r="D71" s="804"/>
      <c r="E71" s="804"/>
      <c r="F71" s="804"/>
      <c r="G71" s="804"/>
      <c r="H71" s="804"/>
    </row>
    <row r="72" spans="2:8" x14ac:dyDescent="0.2">
      <c r="D72" s="102"/>
      <c r="G72" s="102"/>
      <c r="H72" s="102"/>
    </row>
    <row r="73" spans="2:8" x14ac:dyDescent="0.2">
      <c r="D73" s="102"/>
      <c r="G73" s="102"/>
      <c r="H73" s="102"/>
    </row>
    <row r="74" spans="2:8" x14ac:dyDescent="0.2">
      <c r="D74" s="102"/>
      <c r="G74" s="102"/>
      <c r="H74" s="102"/>
    </row>
    <row r="75" spans="2:8" x14ac:dyDescent="0.2">
      <c r="D75" s="102"/>
      <c r="G75" s="102"/>
      <c r="H75" s="102"/>
    </row>
    <row r="76" spans="2:8" x14ac:dyDescent="0.2">
      <c r="D76" s="102"/>
      <c r="G76" s="102"/>
      <c r="H76" s="102"/>
    </row>
    <row r="77" spans="2:8" x14ac:dyDescent="0.2">
      <c r="D77" s="102"/>
      <c r="G77" s="102"/>
      <c r="H77" s="102"/>
    </row>
    <row r="78" spans="2:8" x14ac:dyDescent="0.2">
      <c r="D78" s="102"/>
      <c r="G78" s="102"/>
      <c r="H78" s="102"/>
    </row>
    <row r="79" spans="2:8" x14ac:dyDescent="0.2">
      <c r="D79" s="102"/>
      <c r="G79" s="102"/>
      <c r="H79" s="102"/>
    </row>
    <row r="80" spans="2:8" x14ac:dyDescent="0.2">
      <c r="D80" s="102"/>
      <c r="G80" s="102"/>
      <c r="H80" s="102"/>
    </row>
    <row r="81" spans="4:8" x14ac:dyDescent="0.2">
      <c r="D81" s="102"/>
      <c r="G81" s="102"/>
      <c r="H81" s="102"/>
    </row>
    <row r="82" spans="4:8" x14ac:dyDescent="0.2">
      <c r="D82" s="102"/>
      <c r="G82" s="102"/>
      <c r="H82" s="102"/>
    </row>
    <row r="83" spans="4:8" x14ac:dyDescent="0.2">
      <c r="D83" s="102"/>
      <c r="G83" s="102"/>
      <c r="H83" s="102"/>
    </row>
    <row r="84" spans="4:8" x14ac:dyDescent="0.2">
      <c r="D84" s="102"/>
      <c r="G84" s="102"/>
      <c r="H84" s="102"/>
    </row>
    <row r="85" spans="4:8" x14ac:dyDescent="0.2">
      <c r="D85" s="102"/>
      <c r="G85" s="102"/>
      <c r="H85" s="102"/>
    </row>
    <row r="86" spans="4:8" x14ac:dyDescent="0.2">
      <c r="D86" s="102"/>
      <c r="G86" s="102"/>
      <c r="H86" s="102"/>
    </row>
    <row r="87" spans="4:8" x14ac:dyDescent="0.2">
      <c r="D87" s="102"/>
      <c r="G87" s="102"/>
      <c r="H87" s="102"/>
    </row>
    <row r="88" spans="4:8" x14ac:dyDescent="0.2">
      <c r="D88" s="102"/>
      <c r="G88" s="102"/>
      <c r="H88" s="102"/>
    </row>
    <row r="89" spans="4:8" x14ac:dyDescent="0.2">
      <c r="D89" s="102"/>
      <c r="G89" s="102"/>
      <c r="H89" s="102"/>
    </row>
    <row r="90" spans="4:8" x14ac:dyDescent="0.2">
      <c r="D90" s="102"/>
      <c r="G90" s="102"/>
      <c r="H90" s="102"/>
    </row>
    <row r="91" spans="4:8" x14ac:dyDescent="0.2">
      <c r="D91" s="102"/>
      <c r="G91" s="102"/>
      <c r="H91" s="102"/>
    </row>
    <row r="92" spans="4:8" x14ac:dyDescent="0.2">
      <c r="D92" s="102"/>
      <c r="G92" s="102"/>
      <c r="H92" s="102"/>
    </row>
    <row r="93" spans="4:8" x14ac:dyDescent="0.2">
      <c r="D93" s="102"/>
      <c r="G93" s="102"/>
      <c r="H93" s="102"/>
    </row>
    <row r="94" spans="4:8" x14ac:dyDescent="0.2">
      <c r="D94" s="102"/>
      <c r="G94" s="102"/>
      <c r="H94" s="102"/>
    </row>
    <row r="95" spans="4:8" x14ac:dyDescent="0.2">
      <c r="D95" s="102"/>
      <c r="G95" s="102"/>
      <c r="H95" s="102"/>
    </row>
    <row r="96" spans="4:8" x14ac:dyDescent="0.2">
      <c r="D96" s="102"/>
      <c r="G96" s="102"/>
      <c r="H96" s="102"/>
    </row>
    <row r="97" spans="4:8" x14ac:dyDescent="0.2">
      <c r="D97" s="102"/>
      <c r="G97" s="102"/>
      <c r="H97" s="102"/>
    </row>
    <row r="98" spans="4:8" x14ac:dyDescent="0.2">
      <c r="D98" s="102"/>
      <c r="G98" s="102"/>
      <c r="H98" s="102"/>
    </row>
    <row r="99" spans="4:8" x14ac:dyDescent="0.2">
      <c r="D99" s="102"/>
      <c r="G99" s="102"/>
      <c r="H99" s="102"/>
    </row>
    <row r="100" spans="4:8" x14ac:dyDescent="0.2">
      <c r="D100" s="102"/>
      <c r="G100" s="102"/>
      <c r="H100" s="102"/>
    </row>
    <row r="101" spans="4:8" x14ac:dyDescent="0.2">
      <c r="D101" s="102"/>
      <c r="G101" s="102"/>
      <c r="H101" s="102"/>
    </row>
    <row r="102" spans="4:8" x14ac:dyDescent="0.2">
      <c r="D102" s="102"/>
      <c r="G102" s="102"/>
      <c r="H102" s="102"/>
    </row>
    <row r="103" spans="4:8" x14ac:dyDescent="0.2">
      <c r="D103" s="102"/>
      <c r="G103" s="102"/>
      <c r="H103" s="102"/>
    </row>
    <row r="104" spans="4:8" x14ac:dyDescent="0.2">
      <c r="D104" s="102"/>
      <c r="G104" s="102"/>
      <c r="H104" s="102"/>
    </row>
    <row r="105" spans="4:8" x14ac:dyDescent="0.2">
      <c r="D105" s="102"/>
      <c r="G105" s="102"/>
      <c r="H105" s="102"/>
    </row>
    <row r="106" spans="4:8" x14ac:dyDescent="0.2">
      <c r="D106" s="102"/>
      <c r="G106" s="102"/>
      <c r="H106" s="102"/>
    </row>
    <row r="107" spans="4:8" x14ac:dyDescent="0.2">
      <c r="D107" s="102"/>
      <c r="G107" s="102"/>
      <c r="H107" s="102"/>
    </row>
    <row r="108" spans="4:8" x14ac:dyDescent="0.2">
      <c r="D108" s="102"/>
      <c r="G108" s="102"/>
      <c r="H108" s="102"/>
    </row>
    <row r="109" spans="4:8" x14ac:dyDescent="0.2">
      <c r="D109" s="102"/>
      <c r="G109" s="102"/>
      <c r="H109" s="102"/>
    </row>
    <row r="110" spans="4:8" x14ac:dyDescent="0.2">
      <c r="D110" s="102"/>
      <c r="G110" s="102"/>
      <c r="H110" s="102"/>
    </row>
    <row r="111" spans="4:8" x14ac:dyDescent="0.2">
      <c r="D111" s="102"/>
      <c r="G111" s="102"/>
      <c r="H111" s="102"/>
    </row>
    <row r="112" spans="4:8" x14ac:dyDescent="0.2">
      <c r="D112" s="102"/>
      <c r="G112" s="102"/>
      <c r="H112" s="102"/>
    </row>
    <row r="113" spans="4:8" x14ac:dyDescent="0.2">
      <c r="D113" s="102"/>
      <c r="G113" s="102"/>
      <c r="H113" s="102"/>
    </row>
    <row r="114" spans="4:8" x14ac:dyDescent="0.2">
      <c r="D114" s="102"/>
      <c r="G114" s="102"/>
      <c r="H114" s="102"/>
    </row>
    <row r="115" spans="4:8" x14ac:dyDescent="0.2">
      <c r="D115" s="102"/>
      <c r="G115" s="102"/>
      <c r="H115" s="102"/>
    </row>
    <row r="116" spans="4:8" x14ac:dyDescent="0.2">
      <c r="D116" s="102"/>
      <c r="G116" s="102"/>
      <c r="H116" s="102"/>
    </row>
    <row r="117" spans="4:8" x14ac:dyDescent="0.2">
      <c r="D117" s="102"/>
      <c r="G117" s="102"/>
      <c r="H117" s="102"/>
    </row>
    <row r="118" spans="4:8" x14ac:dyDescent="0.2">
      <c r="D118" s="102"/>
      <c r="G118" s="102"/>
      <c r="H118" s="102"/>
    </row>
    <row r="119" spans="4:8" x14ac:dyDescent="0.2">
      <c r="D119" s="102"/>
      <c r="G119" s="102"/>
      <c r="H119" s="102"/>
    </row>
    <row r="120" spans="4:8" x14ac:dyDescent="0.2">
      <c r="D120" s="102"/>
      <c r="G120" s="102"/>
      <c r="H120" s="102"/>
    </row>
    <row r="121" spans="4:8" x14ac:dyDescent="0.2">
      <c r="D121" s="102"/>
      <c r="G121" s="102"/>
      <c r="H121" s="102"/>
    </row>
    <row r="122" spans="4:8" x14ac:dyDescent="0.2">
      <c r="D122" s="102"/>
      <c r="G122" s="102"/>
      <c r="H122" s="102"/>
    </row>
    <row r="123" spans="4:8" x14ac:dyDescent="0.2">
      <c r="D123" s="102"/>
      <c r="G123" s="102"/>
      <c r="H123" s="102"/>
    </row>
    <row r="124" spans="4:8" x14ac:dyDescent="0.2">
      <c r="D124" s="102"/>
      <c r="G124" s="102"/>
      <c r="H124" s="102"/>
    </row>
    <row r="125" spans="4:8" x14ac:dyDescent="0.2">
      <c r="D125" s="102"/>
      <c r="G125" s="102"/>
      <c r="H125" s="102"/>
    </row>
    <row r="126" spans="4:8" x14ac:dyDescent="0.2">
      <c r="D126" s="102"/>
      <c r="G126" s="102"/>
      <c r="H126" s="102"/>
    </row>
    <row r="127" spans="4:8" x14ac:dyDescent="0.2">
      <c r="D127" s="102"/>
      <c r="G127" s="102"/>
      <c r="H127" s="102"/>
    </row>
    <row r="128" spans="4:8" x14ac:dyDescent="0.2">
      <c r="D128" s="102"/>
      <c r="G128" s="102"/>
      <c r="H128" s="102"/>
    </row>
    <row r="129" spans="4:8" x14ac:dyDescent="0.2">
      <c r="D129" s="102"/>
      <c r="G129" s="102"/>
      <c r="H129" s="102"/>
    </row>
    <row r="130" spans="4:8" x14ac:dyDescent="0.2">
      <c r="D130" s="102"/>
      <c r="G130" s="102"/>
      <c r="H130" s="102"/>
    </row>
    <row r="131" spans="4:8" x14ac:dyDescent="0.2">
      <c r="D131" s="102"/>
      <c r="G131" s="102"/>
      <c r="H131" s="102"/>
    </row>
    <row r="132" spans="4:8" x14ac:dyDescent="0.2">
      <c r="D132" s="102"/>
      <c r="G132" s="102"/>
      <c r="H132" s="102"/>
    </row>
    <row r="133" spans="4:8" x14ac:dyDescent="0.2">
      <c r="D133" s="102"/>
      <c r="G133" s="102"/>
      <c r="H133" s="102"/>
    </row>
    <row r="134" spans="4:8" x14ac:dyDescent="0.2">
      <c r="D134" s="102"/>
      <c r="G134" s="102"/>
      <c r="H134" s="102"/>
    </row>
    <row r="135" spans="4:8" x14ac:dyDescent="0.2">
      <c r="D135" s="102"/>
      <c r="G135" s="102"/>
      <c r="H135" s="102"/>
    </row>
    <row r="136" spans="4:8" x14ac:dyDescent="0.2">
      <c r="D136" s="102"/>
      <c r="G136" s="102"/>
      <c r="H136" s="102"/>
    </row>
    <row r="137" spans="4:8" x14ac:dyDescent="0.2">
      <c r="D137" s="102"/>
      <c r="G137" s="102"/>
      <c r="H137" s="102"/>
    </row>
    <row r="138" spans="4:8" x14ac:dyDescent="0.2">
      <c r="D138" s="102"/>
      <c r="G138" s="102"/>
      <c r="H138" s="102"/>
    </row>
    <row r="139" spans="4:8" x14ac:dyDescent="0.2">
      <c r="D139" s="102"/>
      <c r="G139" s="102"/>
      <c r="H139" s="102"/>
    </row>
    <row r="140" spans="4:8" x14ac:dyDescent="0.2">
      <c r="D140" s="102"/>
      <c r="G140" s="102"/>
      <c r="H140" s="102"/>
    </row>
    <row r="141" spans="4:8" x14ac:dyDescent="0.2">
      <c r="D141" s="102"/>
      <c r="G141" s="102"/>
      <c r="H141" s="102"/>
    </row>
    <row r="142" spans="4:8" x14ac:dyDescent="0.2">
      <c r="D142" s="102"/>
      <c r="G142" s="102"/>
      <c r="H142" s="102"/>
    </row>
    <row r="143" spans="4:8" x14ac:dyDescent="0.2">
      <c r="D143" s="102"/>
      <c r="G143" s="102"/>
      <c r="H143" s="102"/>
    </row>
    <row r="144" spans="4:8" x14ac:dyDescent="0.2">
      <c r="D144" s="102"/>
      <c r="G144" s="102"/>
      <c r="H144" s="102"/>
    </row>
    <row r="145" spans="4:8" x14ac:dyDescent="0.2">
      <c r="D145" s="102"/>
      <c r="G145" s="102"/>
      <c r="H145" s="102"/>
    </row>
    <row r="146" spans="4:8" x14ac:dyDescent="0.2">
      <c r="D146" s="102"/>
      <c r="G146" s="102"/>
      <c r="H146" s="102"/>
    </row>
    <row r="147" spans="4:8" x14ac:dyDescent="0.2">
      <c r="D147" s="102"/>
      <c r="G147" s="102"/>
      <c r="H147" s="102"/>
    </row>
    <row r="148" spans="4:8" x14ac:dyDescent="0.2">
      <c r="D148" s="102"/>
      <c r="G148" s="102"/>
      <c r="H148" s="102"/>
    </row>
    <row r="149" spans="4:8" x14ac:dyDescent="0.2">
      <c r="D149" s="102"/>
      <c r="G149" s="102"/>
      <c r="H149" s="102"/>
    </row>
    <row r="150" spans="4:8" x14ac:dyDescent="0.2">
      <c r="D150" s="102"/>
      <c r="G150" s="102"/>
      <c r="H150" s="102"/>
    </row>
    <row r="151" spans="4:8" x14ac:dyDescent="0.2">
      <c r="D151" s="102"/>
      <c r="G151" s="102"/>
      <c r="H151" s="102"/>
    </row>
  </sheetData>
  <mergeCells count="4">
    <mergeCell ref="A1:H1"/>
    <mergeCell ref="A2:A3"/>
    <mergeCell ref="B2:B3"/>
    <mergeCell ref="C2:H2"/>
  </mergeCells>
  <pageMargins left="0.7" right="0.7" top="0.75" bottom="0.75" header="0.3" footer="0.3"/>
  <pageSetup paperSize="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E240"/>
  <sheetViews>
    <sheetView zoomScale="120" zoomScaleNormal="120" workbookViewId="0">
      <selection activeCell="K7" sqref="K7"/>
    </sheetView>
  </sheetViews>
  <sheetFormatPr defaultRowHeight="12" x14ac:dyDescent="0.2"/>
  <cols>
    <col min="1" max="1" width="17.140625" style="128" customWidth="1"/>
    <col min="2" max="3" width="13.5703125" style="183" customWidth="1"/>
    <col min="4" max="4" width="17.85546875" style="183" customWidth="1"/>
    <col min="5" max="5" width="11.7109375" style="183" customWidth="1"/>
    <col min="6" max="16384" width="9.140625" style="92"/>
  </cols>
  <sheetData>
    <row r="1" spans="1:5" ht="29.25" customHeight="1" thickBot="1" x14ac:dyDescent="0.25">
      <c r="A1" s="636" t="s">
        <v>533</v>
      </c>
      <c r="B1" s="636"/>
      <c r="C1" s="636"/>
      <c r="D1" s="636"/>
      <c r="E1" s="636"/>
    </row>
    <row r="2" spans="1:5" ht="15" customHeight="1" x14ac:dyDescent="0.2">
      <c r="A2" s="911" t="s">
        <v>460</v>
      </c>
      <c r="B2" s="899" t="s">
        <v>571</v>
      </c>
      <c r="C2" s="635" t="s">
        <v>20</v>
      </c>
      <c r="D2" s="635"/>
      <c r="E2" s="635"/>
    </row>
    <row r="3" spans="1:5" ht="36" x14ac:dyDescent="0.2">
      <c r="A3" s="912"/>
      <c r="B3" s="642"/>
      <c r="C3" s="910" t="s">
        <v>21</v>
      </c>
      <c r="D3" s="910" t="s">
        <v>22</v>
      </c>
      <c r="E3" s="910" t="s">
        <v>23</v>
      </c>
    </row>
    <row r="4" spans="1:5" x14ac:dyDescent="0.2">
      <c r="A4" s="197" t="s">
        <v>507</v>
      </c>
      <c r="B4" s="241">
        <v>172847.34072064783</v>
      </c>
      <c r="C4" s="242">
        <v>170738.70960226259</v>
      </c>
      <c r="D4" s="242">
        <v>1982.055717013081</v>
      </c>
      <c r="E4" s="242">
        <v>126.57540137673975</v>
      </c>
    </row>
    <row r="5" spans="1:5" x14ac:dyDescent="0.2">
      <c r="A5" s="200"/>
      <c r="B5" s="243"/>
      <c r="C5" s="244"/>
      <c r="D5" s="244"/>
      <c r="E5" s="244"/>
    </row>
    <row r="6" spans="1:5" x14ac:dyDescent="0.2">
      <c r="A6" s="204" t="s">
        <v>12</v>
      </c>
      <c r="B6" s="245"/>
      <c r="C6" s="246"/>
      <c r="D6" s="246"/>
      <c r="E6" s="246"/>
    </row>
    <row r="7" spans="1:5" x14ac:dyDescent="0.2">
      <c r="A7" s="208" t="s">
        <v>4</v>
      </c>
      <c r="B7" s="4">
        <v>128072.73084055637</v>
      </c>
      <c r="C7" s="3">
        <v>126562.4561650417</v>
      </c>
      <c r="D7" s="3">
        <v>1423.9732654883314</v>
      </c>
      <c r="E7" s="3">
        <v>86.30141002959526</v>
      </c>
    </row>
    <row r="8" spans="1:5" x14ac:dyDescent="0.2">
      <c r="A8" s="208" t="s">
        <v>5</v>
      </c>
      <c r="B8" s="4">
        <v>44774.609880170363</v>
      </c>
      <c r="C8" s="3">
        <v>44176.253437299791</v>
      </c>
      <c r="D8" s="3">
        <v>558.08245152471045</v>
      </c>
      <c r="E8" s="3">
        <v>40.273991347144424</v>
      </c>
    </row>
    <row r="9" spans="1:5" s="95" customFormat="1" x14ac:dyDescent="0.2">
      <c r="A9" s="204" t="s">
        <v>473</v>
      </c>
      <c r="B9" s="247"/>
      <c r="C9" s="248"/>
      <c r="D9" s="248"/>
      <c r="E9" s="248"/>
    </row>
    <row r="10" spans="1:5" x14ac:dyDescent="0.2">
      <c r="A10" s="126" t="s">
        <v>508</v>
      </c>
      <c r="B10" s="51">
        <v>58653.314969733226</v>
      </c>
      <c r="C10" s="52">
        <v>57842.081715456778</v>
      </c>
      <c r="D10" s="52">
        <v>745.06883992216331</v>
      </c>
      <c r="E10" s="52">
        <v>66.164414356023016</v>
      </c>
    </row>
    <row r="11" spans="1:5" s="95" customFormat="1" x14ac:dyDescent="0.2">
      <c r="A11" s="125" t="s">
        <v>508</v>
      </c>
      <c r="B11" s="54">
        <v>57531.396639350904</v>
      </c>
      <c r="C11" s="55">
        <v>56747.492164917101</v>
      </c>
      <c r="D11" s="55">
        <v>720.61677374711178</v>
      </c>
      <c r="E11" s="54">
        <v>63.287700688369846</v>
      </c>
    </row>
    <row r="12" spans="1:5" x14ac:dyDescent="0.2">
      <c r="A12" s="125" t="s">
        <v>509</v>
      </c>
      <c r="B12" s="54">
        <v>1121.9183303847299</v>
      </c>
      <c r="C12" s="55">
        <v>1094.5895505420231</v>
      </c>
      <c r="D12" s="55">
        <v>24.452066175051968</v>
      </c>
      <c r="E12" s="54">
        <v>2.8767136676531737</v>
      </c>
    </row>
    <row r="13" spans="1:5" x14ac:dyDescent="0.2">
      <c r="A13" s="126" t="s">
        <v>510</v>
      </c>
      <c r="B13" s="51">
        <v>52825.093079080441</v>
      </c>
      <c r="C13" s="52">
        <v>52432.421663446628</v>
      </c>
      <c r="D13" s="52">
        <v>366.78099262577786</v>
      </c>
      <c r="E13" s="51">
        <v>25.890423008878553</v>
      </c>
    </row>
    <row r="14" spans="1:5" s="95" customFormat="1" x14ac:dyDescent="0.2">
      <c r="A14" s="125" t="s">
        <v>510</v>
      </c>
      <c r="B14" s="54">
        <v>49867.831428739344</v>
      </c>
      <c r="C14" s="55">
        <v>49567.214850470235</v>
      </c>
      <c r="D14" s="55">
        <v>281.91793943001079</v>
      </c>
      <c r="E14" s="54">
        <v>18.698638839745627</v>
      </c>
    </row>
    <row r="15" spans="1:5" x14ac:dyDescent="0.2">
      <c r="A15" s="125" t="s">
        <v>511</v>
      </c>
      <c r="B15" s="54">
        <v>504.86324867312766</v>
      </c>
      <c r="C15" s="55">
        <v>504.86324867312766</v>
      </c>
      <c r="D15" s="55">
        <v>0</v>
      </c>
      <c r="E15" s="54">
        <v>0</v>
      </c>
    </row>
    <row r="16" spans="1:5" s="95" customFormat="1" x14ac:dyDescent="0.2">
      <c r="A16" s="125" t="s">
        <v>512</v>
      </c>
      <c r="B16" s="54">
        <v>1507.3979618502785</v>
      </c>
      <c r="C16" s="55">
        <v>1478.6308251737451</v>
      </c>
      <c r="D16" s="55">
        <v>21.575352507398797</v>
      </c>
      <c r="E16" s="54">
        <v>7.1917841691329345</v>
      </c>
    </row>
    <row r="17" spans="1:5" x14ac:dyDescent="0.2">
      <c r="A17" s="125" t="s">
        <v>513</v>
      </c>
      <c r="B17" s="54">
        <v>945.00043982405521</v>
      </c>
      <c r="C17" s="55">
        <v>881.71273913568655</v>
      </c>
      <c r="D17" s="55">
        <v>63.287700688369846</v>
      </c>
      <c r="E17" s="54">
        <v>0</v>
      </c>
    </row>
    <row r="18" spans="1:5" s="95" customFormat="1" x14ac:dyDescent="0.2">
      <c r="A18" s="126" t="s">
        <v>514</v>
      </c>
      <c r="B18" s="51">
        <v>12887.677231087113</v>
      </c>
      <c r="C18" s="52">
        <v>12791.307323220695</v>
      </c>
      <c r="D18" s="52">
        <v>94.931551032554793</v>
      </c>
      <c r="E18" s="51">
        <v>1.4383568338265869</v>
      </c>
    </row>
    <row r="19" spans="1:5" x14ac:dyDescent="0.2">
      <c r="A19" s="125" t="s">
        <v>514</v>
      </c>
      <c r="B19" s="54">
        <v>11554.320446129364</v>
      </c>
      <c r="C19" s="55">
        <v>11466.58067926591</v>
      </c>
      <c r="D19" s="55">
        <v>86.30141002959526</v>
      </c>
      <c r="E19" s="54">
        <v>1.4383568338265869</v>
      </c>
    </row>
    <row r="20" spans="1:5" s="95" customFormat="1" x14ac:dyDescent="0.2">
      <c r="A20" s="125" t="s">
        <v>515</v>
      </c>
      <c r="B20" s="54">
        <v>1333.356784957251</v>
      </c>
      <c r="C20" s="55">
        <v>1324.7266439542909</v>
      </c>
      <c r="D20" s="55">
        <v>8.6301410029595207</v>
      </c>
      <c r="E20" s="54">
        <v>0</v>
      </c>
    </row>
    <row r="21" spans="1:5" x14ac:dyDescent="0.2">
      <c r="A21" s="126" t="s">
        <v>516</v>
      </c>
      <c r="B21" s="51">
        <v>9858.4977390471795</v>
      </c>
      <c r="C21" s="52">
        <v>9716.1004124982937</v>
      </c>
      <c r="D21" s="52">
        <v>136.64389921352586</v>
      </c>
      <c r="E21" s="51">
        <v>5.7534273353063474</v>
      </c>
    </row>
    <row r="22" spans="1:5" x14ac:dyDescent="0.2">
      <c r="A22" s="125" t="s">
        <v>516</v>
      </c>
      <c r="B22" s="54">
        <v>5346.3723513332761</v>
      </c>
      <c r="C22" s="55">
        <v>5239.9339456301359</v>
      </c>
      <c r="D22" s="55">
        <v>102.12333520168774</v>
      </c>
      <c r="E22" s="55">
        <v>4.3150705014797603</v>
      </c>
    </row>
    <row r="23" spans="1:5" s="95" customFormat="1" x14ac:dyDescent="0.2">
      <c r="A23" s="125" t="s">
        <v>517</v>
      </c>
      <c r="B23" s="54">
        <v>2068.3571270426814</v>
      </c>
      <c r="C23" s="55">
        <v>2064.0420565412014</v>
      </c>
      <c r="D23" s="55">
        <v>4.3150705014797603</v>
      </c>
      <c r="E23" s="55">
        <v>0</v>
      </c>
    </row>
    <row r="24" spans="1:5" x14ac:dyDescent="0.2">
      <c r="A24" s="182" t="s">
        <v>518</v>
      </c>
      <c r="B24" s="54">
        <v>2443.7682606714434</v>
      </c>
      <c r="C24" s="56">
        <v>2412.1244103272566</v>
      </c>
      <c r="D24" s="55">
        <v>30.205493510358309</v>
      </c>
      <c r="E24" s="55">
        <v>1.4383568338265869</v>
      </c>
    </row>
    <row r="25" spans="1:5" s="95" customFormat="1" x14ac:dyDescent="0.2">
      <c r="A25" s="207" t="s">
        <v>519</v>
      </c>
      <c r="B25" s="51">
        <v>15514.11680965545</v>
      </c>
      <c r="C25" s="52">
        <v>15199.116663047309</v>
      </c>
      <c r="D25" s="52">
        <v>307.80836243888888</v>
      </c>
      <c r="E25" s="52">
        <v>7.1917841691329345</v>
      </c>
    </row>
    <row r="26" spans="1:5" x14ac:dyDescent="0.2">
      <c r="A26" s="125" t="s">
        <v>519</v>
      </c>
      <c r="B26" s="54">
        <v>13336.444563241177</v>
      </c>
      <c r="C26" s="55">
        <v>13034.38962813748</v>
      </c>
      <c r="D26" s="55">
        <v>296.30150776827639</v>
      </c>
      <c r="E26" s="55">
        <v>5.7534273353063474</v>
      </c>
    </row>
    <row r="27" spans="1:5" s="95" customFormat="1" x14ac:dyDescent="0.2">
      <c r="A27" s="125" t="s">
        <v>520</v>
      </c>
      <c r="B27" s="54">
        <v>848.63053195767566</v>
      </c>
      <c r="C27" s="54">
        <v>847.1921751238491</v>
      </c>
      <c r="D27" s="54">
        <v>1.4383568338265869</v>
      </c>
      <c r="E27" s="54">
        <v>0</v>
      </c>
    </row>
    <row r="28" spans="1:5" x14ac:dyDescent="0.2">
      <c r="A28" s="125" t="s">
        <v>521</v>
      </c>
      <c r="B28" s="54">
        <v>1329.0417144557709</v>
      </c>
      <c r="C28" s="55">
        <v>1317.5348597851576</v>
      </c>
      <c r="D28" s="55">
        <v>10.068497836786108</v>
      </c>
      <c r="E28" s="55">
        <v>1.4383568338265869</v>
      </c>
    </row>
    <row r="29" spans="1:5" x14ac:dyDescent="0.2">
      <c r="A29" s="126" t="s">
        <v>522</v>
      </c>
      <c r="B29" s="51">
        <v>4621.4405070848616</v>
      </c>
      <c r="C29" s="52">
        <v>4487.6733215390232</v>
      </c>
      <c r="D29" s="52">
        <v>129.45211504439291</v>
      </c>
      <c r="E29" s="52">
        <v>4.3150705014797603</v>
      </c>
    </row>
    <row r="30" spans="1:5" x14ac:dyDescent="0.2">
      <c r="A30" s="125" t="s">
        <v>522</v>
      </c>
      <c r="B30" s="54">
        <v>4621.4405070848616</v>
      </c>
      <c r="C30" s="55">
        <v>4487.6733215390232</v>
      </c>
      <c r="D30" s="55">
        <v>129.45211504439291</v>
      </c>
      <c r="E30" s="55">
        <v>4.3150705014797603</v>
      </c>
    </row>
    <row r="31" spans="1:5" x14ac:dyDescent="0.2">
      <c r="A31" s="126" t="s">
        <v>523</v>
      </c>
      <c r="B31" s="51">
        <v>3959.7963635247579</v>
      </c>
      <c r="C31" s="52">
        <v>3946.8511520203178</v>
      </c>
      <c r="D31" s="52">
        <v>10.068497836786108</v>
      </c>
      <c r="E31" s="52">
        <v>2.8767136676531737</v>
      </c>
    </row>
    <row r="32" spans="1:5" x14ac:dyDescent="0.2">
      <c r="A32" s="125" t="s">
        <v>523</v>
      </c>
      <c r="B32" s="54">
        <v>2678.2204245851913</v>
      </c>
      <c r="C32" s="55">
        <v>2666.7135699145779</v>
      </c>
      <c r="D32" s="55">
        <v>8.6301410029595207</v>
      </c>
      <c r="E32" s="55">
        <v>2.8767136676531737</v>
      </c>
    </row>
    <row r="33" spans="1:5" x14ac:dyDescent="0.2">
      <c r="A33" s="125" t="s">
        <v>538</v>
      </c>
      <c r="B33" s="54">
        <v>1281.5759389394907</v>
      </c>
      <c r="C33" s="55">
        <v>1280.137582105664</v>
      </c>
      <c r="D33" s="55">
        <v>1.4383568338265869</v>
      </c>
      <c r="E33" s="55">
        <v>0</v>
      </c>
    </row>
    <row r="34" spans="1:5" s="225" customFormat="1" x14ac:dyDescent="0.2">
      <c r="A34" s="261" t="s">
        <v>524</v>
      </c>
      <c r="B34" s="51">
        <v>2334.4531413006162</v>
      </c>
      <c r="C34" s="51">
        <v>2324.3846434638294</v>
      </c>
      <c r="D34" s="51">
        <v>8.6301410029595207</v>
      </c>
      <c r="E34" s="51">
        <v>1.4383568338265869</v>
      </c>
    </row>
    <row r="35" spans="1:5" x14ac:dyDescent="0.2">
      <c r="A35" s="125" t="s">
        <v>524</v>
      </c>
      <c r="B35" s="54">
        <v>2334.4531413006162</v>
      </c>
      <c r="C35" s="55">
        <v>2324.3846434638294</v>
      </c>
      <c r="D35" s="55">
        <v>8.6301410029595207</v>
      </c>
      <c r="E35" s="55">
        <v>1.4383568338265869</v>
      </c>
    </row>
    <row r="36" spans="1:5" x14ac:dyDescent="0.2">
      <c r="A36" s="126" t="s">
        <v>525</v>
      </c>
      <c r="B36" s="51">
        <v>4594.1117272421634</v>
      </c>
      <c r="C36" s="52">
        <v>4477.6048237022396</v>
      </c>
      <c r="D36" s="52">
        <v>112.19183303847386</v>
      </c>
      <c r="E36" s="52">
        <v>4.3150705014797603</v>
      </c>
    </row>
    <row r="37" spans="1:5" x14ac:dyDescent="0.2">
      <c r="A37" s="125" t="s">
        <v>525</v>
      </c>
      <c r="B37" s="54">
        <v>4594.1117272421634</v>
      </c>
      <c r="C37" s="55">
        <v>4477.6048237022396</v>
      </c>
      <c r="D37" s="55">
        <v>112.19183303847386</v>
      </c>
      <c r="E37" s="55">
        <v>4.3150705014797603</v>
      </c>
    </row>
    <row r="38" spans="1:5" x14ac:dyDescent="0.2">
      <c r="A38" s="126" t="s">
        <v>526</v>
      </c>
      <c r="B38" s="51">
        <v>4599.8651545774683</v>
      </c>
      <c r="C38" s="52">
        <v>4533.7007402214622</v>
      </c>
      <c r="D38" s="52">
        <v>64.726057522196427</v>
      </c>
      <c r="E38" s="52">
        <v>1.4383568338265869</v>
      </c>
    </row>
    <row r="39" spans="1:5" x14ac:dyDescent="0.2">
      <c r="A39" s="125" t="s">
        <v>527</v>
      </c>
      <c r="B39" s="54">
        <v>1766.3021919390799</v>
      </c>
      <c r="C39" s="55">
        <v>1757.6720509361198</v>
      </c>
      <c r="D39" s="55">
        <v>7.1917841691329345</v>
      </c>
      <c r="E39" s="55">
        <v>1.4383568338265869</v>
      </c>
    </row>
    <row r="40" spans="1:5" x14ac:dyDescent="0.2">
      <c r="A40" s="125" t="s">
        <v>528</v>
      </c>
      <c r="B40" s="54">
        <v>2833.5629626384721</v>
      </c>
      <c r="C40" s="55">
        <v>2776.0286892854051</v>
      </c>
      <c r="D40" s="55">
        <v>57.53427335306349</v>
      </c>
      <c r="E40" s="55">
        <v>0</v>
      </c>
    </row>
    <row r="41" spans="1:5" x14ac:dyDescent="0.2">
      <c r="A41" s="126" t="s">
        <v>529</v>
      </c>
      <c r="B41" s="51">
        <v>2998.9739985285396</v>
      </c>
      <c r="C41" s="52">
        <v>2987.4671438579262</v>
      </c>
      <c r="D41" s="52">
        <v>5.7534273353063474</v>
      </c>
      <c r="E41" s="52">
        <v>5.7534273353063474</v>
      </c>
    </row>
    <row r="42" spans="1:5" x14ac:dyDescent="0.2">
      <c r="A42" s="125" t="s">
        <v>529</v>
      </c>
      <c r="B42" s="54">
        <v>2998.9739985285396</v>
      </c>
      <c r="C42" s="55">
        <v>2987.4671438579262</v>
      </c>
      <c r="D42" s="55">
        <v>5.7534273353063474</v>
      </c>
      <c r="E42" s="55">
        <v>5.7534273353063474</v>
      </c>
    </row>
    <row r="43" spans="1:5" x14ac:dyDescent="0.2">
      <c r="A43" s="249"/>
      <c r="B43" s="92"/>
      <c r="C43" s="92"/>
      <c r="D43" s="92"/>
      <c r="E43" s="92"/>
    </row>
    <row r="44" spans="1:5" x14ac:dyDescent="0.2">
      <c r="A44" s="249"/>
      <c r="B44" s="92"/>
      <c r="C44" s="92"/>
      <c r="D44" s="92"/>
      <c r="E44" s="92"/>
    </row>
    <row r="45" spans="1:5" x14ac:dyDescent="0.2">
      <c r="A45" s="249"/>
      <c r="B45" s="92"/>
      <c r="C45" s="92"/>
      <c r="D45" s="92"/>
      <c r="E45" s="92"/>
    </row>
    <row r="46" spans="1:5" x14ac:dyDescent="0.2">
      <c r="A46" s="249"/>
      <c r="B46" s="92"/>
      <c r="C46" s="92"/>
      <c r="D46" s="92"/>
      <c r="E46" s="92"/>
    </row>
    <row r="47" spans="1:5" x14ac:dyDescent="0.2">
      <c r="A47" s="249"/>
      <c r="B47" s="92"/>
      <c r="C47" s="92"/>
      <c r="D47" s="92"/>
      <c r="E47" s="92"/>
    </row>
    <row r="48" spans="1:5" x14ac:dyDescent="0.2">
      <c r="A48" s="249"/>
      <c r="B48" s="92"/>
      <c r="C48" s="92"/>
      <c r="D48" s="92"/>
      <c r="E48" s="92"/>
    </row>
    <row r="49" spans="1:5" x14ac:dyDescent="0.2">
      <c r="A49" s="250"/>
      <c r="B49" s="92"/>
      <c r="C49" s="92"/>
      <c r="D49" s="92"/>
      <c r="E49" s="92"/>
    </row>
    <row r="50" spans="1:5" x14ac:dyDescent="0.2">
      <c r="A50" s="249"/>
      <c r="B50" s="92"/>
      <c r="C50" s="92"/>
      <c r="D50" s="92"/>
      <c r="E50" s="92"/>
    </row>
    <row r="51" spans="1:5" x14ac:dyDescent="0.2">
      <c r="A51" s="249"/>
      <c r="B51" s="92"/>
      <c r="C51" s="92"/>
      <c r="D51" s="92"/>
      <c r="E51" s="92"/>
    </row>
    <row r="52" spans="1:5" x14ac:dyDescent="0.2">
      <c r="A52" s="249"/>
      <c r="B52" s="92"/>
      <c r="C52" s="92"/>
      <c r="D52" s="92"/>
      <c r="E52" s="92"/>
    </row>
    <row r="53" spans="1:5" x14ac:dyDescent="0.2">
      <c r="A53" s="249"/>
      <c r="B53" s="92"/>
      <c r="C53" s="92"/>
      <c r="D53" s="92"/>
      <c r="E53" s="92"/>
    </row>
    <row r="54" spans="1:5" x14ac:dyDescent="0.2">
      <c r="A54" s="249"/>
      <c r="B54" s="92"/>
      <c r="C54" s="92"/>
      <c r="D54" s="92"/>
      <c r="E54" s="92"/>
    </row>
    <row r="55" spans="1:5" x14ac:dyDescent="0.2">
      <c r="A55" s="249"/>
      <c r="B55" s="92"/>
      <c r="C55" s="92"/>
      <c r="D55" s="92"/>
      <c r="E55" s="92"/>
    </row>
    <row r="56" spans="1:5" x14ac:dyDescent="0.2">
      <c r="A56" s="249"/>
      <c r="B56" s="92"/>
      <c r="C56" s="92"/>
      <c r="D56" s="92"/>
      <c r="E56" s="92"/>
    </row>
    <row r="57" spans="1:5" x14ac:dyDescent="0.2">
      <c r="A57" s="249"/>
      <c r="B57" s="92"/>
      <c r="C57" s="92"/>
      <c r="D57" s="92"/>
      <c r="E57" s="92"/>
    </row>
    <row r="58" spans="1:5" x14ac:dyDescent="0.2">
      <c r="A58" s="249"/>
      <c r="B58" s="92"/>
      <c r="C58" s="92"/>
      <c r="D58" s="92"/>
      <c r="E58" s="92"/>
    </row>
    <row r="59" spans="1:5" x14ac:dyDescent="0.2">
      <c r="A59" s="249"/>
      <c r="B59" s="92"/>
      <c r="C59" s="92"/>
      <c r="D59" s="92"/>
      <c r="E59" s="92"/>
    </row>
    <row r="60" spans="1:5" x14ac:dyDescent="0.2">
      <c r="A60" s="249"/>
      <c r="B60" s="92"/>
      <c r="C60" s="92"/>
      <c r="D60" s="92"/>
      <c r="E60" s="92"/>
    </row>
    <row r="61" spans="1:5" x14ac:dyDescent="0.2">
      <c r="A61" s="249"/>
      <c r="B61" s="92"/>
      <c r="C61" s="92"/>
      <c r="D61" s="92"/>
      <c r="E61" s="92"/>
    </row>
    <row r="62" spans="1:5" x14ac:dyDescent="0.2">
      <c r="A62" s="251"/>
      <c r="B62" s="92"/>
      <c r="C62" s="92"/>
      <c r="D62" s="92"/>
      <c r="E62" s="92"/>
    </row>
    <row r="63" spans="1:5" x14ac:dyDescent="0.2">
      <c r="A63" s="251"/>
      <c r="B63" s="92"/>
      <c r="C63" s="92"/>
      <c r="D63" s="92"/>
      <c r="E63" s="92"/>
    </row>
    <row r="64" spans="1:5" x14ac:dyDescent="0.2">
      <c r="A64" s="251"/>
      <c r="B64" s="92"/>
      <c r="C64" s="92"/>
      <c r="D64" s="92"/>
      <c r="E64" s="92"/>
    </row>
    <row r="65" spans="1:5" x14ac:dyDescent="0.2">
      <c r="A65" s="251"/>
      <c r="B65" s="92"/>
      <c r="C65" s="92"/>
      <c r="D65" s="92"/>
      <c r="E65" s="92"/>
    </row>
    <row r="66" spans="1:5" x14ac:dyDescent="0.2">
      <c r="A66" s="251"/>
      <c r="B66" s="92"/>
      <c r="C66" s="92"/>
      <c r="D66" s="92"/>
      <c r="E66" s="92"/>
    </row>
    <row r="67" spans="1:5" x14ac:dyDescent="0.2">
      <c r="A67" s="251"/>
      <c r="B67" s="92"/>
      <c r="C67" s="92"/>
      <c r="D67" s="92"/>
      <c r="E67" s="92"/>
    </row>
    <row r="68" spans="1:5" x14ac:dyDescent="0.2">
      <c r="A68" s="251"/>
      <c r="B68" s="92"/>
      <c r="C68" s="92"/>
      <c r="D68" s="92"/>
      <c r="E68" s="92"/>
    </row>
    <row r="69" spans="1:5" x14ac:dyDescent="0.2">
      <c r="A69" s="251"/>
      <c r="B69" s="92"/>
      <c r="C69" s="92"/>
      <c r="D69" s="92"/>
      <c r="E69" s="92"/>
    </row>
    <row r="70" spans="1:5" x14ac:dyDescent="0.2">
      <c r="A70" s="251"/>
      <c r="B70" s="92"/>
      <c r="C70" s="92"/>
      <c r="D70" s="92"/>
      <c r="E70" s="92"/>
    </row>
    <row r="71" spans="1:5" x14ac:dyDescent="0.2">
      <c r="A71" s="92"/>
      <c r="B71" s="92"/>
      <c r="C71" s="92"/>
      <c r="D71" s="92"/>
      <c r="E71" s="92"/>
    </row>
    <row r="72" spans="1:5" x14ac:dyDescent="0.2">
      <c r="A72" s="92"/>
      <c r="B72" s="92"/>
      <c r="C72" s="92"/>
      <c r="D72" s="92"/>
      <c r="E72" s="92"/>
    </row>
    <row r="73" spans="1:5" x14ac:dyDescent="0.2">
      <c r="A73" s="92"/>
      <c r="B73" s="92"/>
      <c r="C73" s="92"/>
      <c r="D73" s="92"/>
      <c r="E73" s="92"/>
    </row>
    <row r="74" spans="1:5" x14ac:dyDescent="0.2">
      <c r="A74" s="92"/>
      <c r="B74" s="92"/>
      <c r="C74" s="92"/>
      <c r="D74" s="92"/>
      <c r="E74" s="92"/>
    </row>
    <row r="75" spans="1:5" x14ac:dyDescent="0.2">
      <c r="A75" s="92"/>
      <c r="B75" s="92"/>
      <c r="C75" s="92"/>
      <c r="D75" s="92"/>
      <c r="E75" s="92"/>
    </row>
    <row r="76" spans="1:5" x14ac:dyDescent="0.2">
      <c r="A76" s="92"/>
      <c r="B76" s="92"/>
      <c r="C76" s="92"/>
      <c r="D76" s="92"/>
      <c r="E76" s="92"/>
    </row>
    <row r="77" spans="1:5" x14ac:dyDescent="0.2">
      <c r="A77" s="92"/>
      <c r="B77" s="92"/>
      <c r="C77" s="92"/>
      <c r="D77" s="92"/>
      <c r="E77" s="92"/>
    </row>
    <row r="78" spans="1:5" x14ac:dyDescent="0.2">
      <c r="A78" s="92"/>
      <c r="B78" s="92"/>
      <c r="C78" s="92"/>
      <c r="D78" s="92"/>
      <c r="E78" s="92"/>
    </row>
    <row r="79" spans="1:5" x14ac:dyDescent="0.2">
      <c r="A79" s="92"/>
      <c r="B79" s="92"/>
      <c r="C79" s="92"/>
      <c r="D79" s="92"/>
      <c r="E79" s="92"/>
    </row>
    <row r="80" spans="1:5" x14ac:dyDescent="0.2">
      <c r="A80" s="92"/>
      <c r="B80" s="92"/>
      <c r="C80" s="92"/>
      <c r="D80" s="92"/>
      <c r="E80" s="92"/>
    </row>
    <row r="81" s="92" customFormat="1" x14ac:dyDescent="0.2"/>
    <row r="82" s="92" customFormat="1" x14ac:dyDescent="0.2"/>
    <row r="83" s="92" customFormat="1" x14ac:dyDescent="0.2"/>
    <row r="84" s="92" customFormat="1" x14ac:dyDescent="0.2"/>
    <row r="85" s="92" customFormat="1" x14ac:dyDescent="0.2"/>
    <row r="86" s="92" customFormat="1" x14ac:dyDescent="0.2"/>
    <row r="87" s="92" customFormat="1" x14ac:dyDescent="0.2"/>
    <row r="88" s="92" customFormat="1" x14ac:dyDescent="0.2"/>
    <row r="89" s="92" customFormat="1" x14ac:dyDescent="0.2"/>
    <row r="90" s="92" customFormat="1" x14ac:dyDescent="0.2"/>
    <row r="91" s="92" customFormat="1" x14ac:dyDescent="0.2"/>
    <row r="92" s="92" customFormat="1" x14ac:dyDescent="0.2"/>
    <row r="93" s="92" customFormat="1" x14ac:dyDescent="0.2"/>
    <row r="94" s="92" customFormat="1" x14ac:dyDescent="0.2"/>
    <row r="95" s="92" customFormat="1" x14ac:dyDescent="0.2"/>
    <row r="96" s="92" customFormat="1" x14ac:dyDescent="0.2"/>
    <row r="97" s="92" customFormat="1" x14ac:dyDescent="0.2"/>
    <row r="98" s="92" customFormat="1" x14ac:dyDescent="0.2"/>
    <row r="99" s="92" customFormat="1" x14ac:dyDescent="0.2"/>
    <row r="100" s="92" customFormat="1" x14ac:dyDescent="0.2"/>
    <row r="101" s="92" customFormat="1" x14ac:dyDescent="0.2"/>
    <row r="102" s="92" customFormat="1" x14ac:dyDescent="0.2"/>
    <row r="103" s="92" customFormat="1" x14ac:dyDescent="0.2"/>
    <row r="104" s="92" customFormat="1" x14ac:dyDescent="0.2"/>
    <row r="105" s="92" customFormat="1" x14ac:dyDescent="0.2"/>
    <row r="106" s="92" customFormat="1" x14ac:dyDescent="0.2"/>
    <row r="107" s="92" customFormat="1" x14ac:dyDescent="0.2"/>
    <row r="108" s="92" customFormat="1" x14ac:dyDescent="0.2"/>
    <row r="109" s="92" customFormat="1" x14ac:dyDescent="0.2"/>
    <row r="110" s="92" customFormat="1" x14ac:dyDescent="0.2"/>
    <row r="111" s="92" customFormat="1" x14ac:dyDescent="0.2"/>
    <row r="112" s="92" customFormat="1" x14ac:dyDescent="0.2"/>
    <row r="113" s="92" customFormat="1" x14ac:dyDescent="0.2"/>
    <row r="114" s="92" customFormat="1" x14ac:dyDescent="0.2"/>
    <row r="115" s="92" customFormat="1" x14ac:dyDescent="0.2"/>
    <row r="116" s="92" customFormat="1" x14ac:dyDescent="0.2"/>
    <row r="117" s="92" customFormat="1" x14ac:dyDescent="0.2"/>
    <row r="118" s="92" customFormat="1" x14ac:dyDescent="0.2"/>
    <row r="119" s="92" customFormat="1" x14ac:dyDescent="0.2"/>
    <row r="120" s="92" customFormat="1" x14ac:dyDescent="0.2"/>
    <row r="121" s="92" customFormat="1" x14ac:dyDescent="0.2"/>
    <row r="122" s="92" customFormat="1" x14ac:dyDescent="0.2"/>
    <row r="123" s="92" customFormat="1" x14ac:dyDescent="0.2"/>
    <row r="124" s="92" customFormat="1" x14ac:dyDescent="0.2"/>
    <row r="125" s="92" customFormat="1" x14ac:dyDescent="0.2"/>
    <row r="126" s="92" customFormat="1" x14ac:dyDescent="0.2"/>
    <row r="127" s="92" customFormat="1" x14ac:dyDescent="0.2"/>
    <row r="128" s="92" customFormat="1" x14ac:dyDescent="0.2"/>
    <row r="129" s="92" customFormat="1" x14ac:dyDescent="0.2"/>
    <row r="130" s="92" customFormat="1" x14ac:dyDescent="0.2"/>
    <row r="131" s="92" customFormat="1" x14ac:dyDescent="0.2"/>
    <row r="132" s="92" customFormat="1" x14ac:dyDescent="0.2"/>
    <row r="133" s="92" customFormat="1" x14ac:dyDescent="0.2"/>
    <row r="134" s="92" customFormat="1" x14ac:dyDescent="0.2"/>
    <row r="135" s="92" customFormat="1" x14ac:dyDescent="0.2"/>
    <row r="136" s="92" customFormat="1" x14ac:dyDescent="0.2"/>
    <row r="137" s="92" customFormat="1" x14ac:dyDescent="0.2"/>
    <row r="138" s="92" customFormat="1" x14ac:dyDescent="0.2"/>
    <row r="139" s="92" customFormat="1" x14ac:dyDescent="0.2"/>
    <row r="140" s="92" customFormat="1" x14ac:dyDescent="0.2"/>
    <row r="141" s="92" customFormat="1" x14ac:dyDescent="0.2"/>
    <row r="142" s="92" customFormat="1" x14ac:dyDescent="0.2"/>
    <row r="143" s="92" customFormat="1" x14ac:dyDescent="0.2"/>
    <row r="144" s="92" customFormat="1" x14ac:dyDescent="0.2"/>
    <row r="145" s="92" customFormat="1" x14ac:dyDescent="0.2"/>
    <row r="146" s="92" customFormat="1" x14ac:dyDescent="0.2"/>
    <row r="147" s="92" customFormat="1" x14ac:dyDescent="0.2"/>
    <row r="148" s="92" customFormat="1" x14ac:dyDescent="0.2"/>
    <row r="149" s="92" customFormat="1" x14ac:dyDescent="0.2"/>
    <row r="150" s="92" customFormat="1" x14ac:dyDescent="0.2"/>
    <row r="151" s="92" customFormat="1" x14ac:dyDescent="0.2"/>
    <row r="152" s="92" customFormat="1" x14ac:dyDescent="0.2"/>
    <row r="153" s="92" customFormat="1" x14ac:dyDescent="0.2"/>
    <row r="154" s="92" customFormat="1" x14ac:dyDescent="0.2"/>
    <row r="155" s="92" customFormat="1" x14ac:dyDescent="0.2"/>
    <row r="156" s="92" customFormat="1" x14ac:dyDescent="0.2"/>
    <row r="157" s="92" customFormat="1" x14ac:dyDescent="0.2"/>
    <row r="158" s="92" customFormat="1" x14ac:dyDescent="0.2"/>
    <row r="159" s="92" customFormat="1" x14ac:dyDescent="0.2"/>
    <row r="160" s="92" customFormat="1" x14ac:dyDescent="0.2"/>
    <row r="161" s="92" customFormat="1" x14ac:dyDescent="0.2"/>
    <row r="162" s="92" customFormat="1" x14ac:dyDescent="0.2"/>
    <row r="163" s="92" customFormat="1" x14ac:dyDescent="0.2"/>
    <row r="164" s="92" customFormat="1" x14ac:dyDescent="0.2"/>
    <row r="165" s="92" customFormat="1" x14ac:dyDescent="0.2"/>
    <row r="166" s="92" customFormat="1" x14ac:dyDescent="0.2"/>
    <row r="167" s="92" customFormat="1" x14ac:dyDescent="0.2"/>
    <row r="168" s="92" customFormat="1" x14ac:dyDescent="0.2"/>
    <row r="169" s="92" customFormat="1" x14ac:dyDescent="0.2"/>
    <row r="170" s="92" customFormat="1" x14ac:dyDescent="0.2"/>
    <row r="171" s="92" customFormat="1" x14ac:dyDescent="0.2"/>
    <row r="172" s="92" customFormat="1" x14ac:dyDescent="0.2"/>
    <row r="173" s="92" customFormat="1" x14ac:dyDescent="0.2"/>
    <row r="174" s="92" customFormat="1" x14ac:dyDescent="0.2"/>
    <row r="175" s="92" customFormat="1" x14ac:dyDescent="0.2"/>
    <row r="176" s="92" customFormat="1" x14ac:dyDescent="0.2"/>
    <row r="177" s="92" customFormat="1" x14ac:dyDescent="0.2"/>
    <row r="178" s="92" customFormat="1" x14ac:dyDescent="0.2"/>
    <row r="179" s="92" customFormat="1" x14ac:dyDescent="0.2"/>
    <row r="180" s="92" customFormat="1" x14ac:dyDescent="0.2"/>
    <row r="181" s="92" customFormat="1" x14ac:dyDescent="0.2"/>
    <row r="182" s="92" customFormat="1" x14ac:dyDescent="0.2"/>
    <row r="183" s="92" customFormat="1" x14ac:dyDescent="0.2"/>
    <row r="184" s="92" customFormat="1" x14ac:dyDescent="0.2"/>
    <row r="185" s="92" customFormat="1" x14ac:dyDescent="0.2"/>
    <row r="186" s="92" customFormat="1" x14ac:dyDescent="0.2"/>
    <row r="187" s="92" customFormat="1" x14ac:dyDescent="0.2"/>
    <row r="188" s="92" customFormat="1" x14ac:dyDescent="0.2"/>
    <row r="189" s="92" customFormat="1" x14ac:dyDescent="0.2"/>
    <row r="190" s="92" customFormat="1" x14ac:dyDescent="0.2"/>
    <row r="191" s="92" customFormat="1" x14ac:dyDescent="0.2"/>
    <row r="192" s="92" customFormat="1" x14ac:dyDescent="0.2"/>
    <row r="193" s="92" customFormat="1" x14ac:dyDescent="0.2"/>
    <row r="194" s="92" customFormat="1" x14ac:dyDescent="0.2"/>
    <row r="195" s="92" customFormat="1" x14ac:dyDescent="0.2"/>
    <row r="196" s="92" customFormat="1" x14ac:dyDescent="0.2"/>
    <row r="197" s="92" customFormat="1" x14ac:dyDescent="0.2"/>
    <row r="198" s="92" customFormat="1" x14ac:dyDescent="0.2"/>
    <row r="199" s="92" customFormat="1" x14ac:dyDescent="0.2"/>
    <row r="200" s="92" customFormat="1" x14ac:dyDescent="0.2"/>
    <row r="201" s="92" customFormat="1" x14ac:dyDescent="0.2"/>
    <row r="202" s="92" customFormat="1" x14ac:dyDescent="0.2"/>
    <row r="203" s="92" customFormat="1" x14ac:dyDescent="0.2"/>
    <row r="204" s="92" customFormat="1" x14ac:dyDescent="0.2"/>
    <row r="205" s="92" customFormat="1" x14ac:dyDescent="0.2"/>
    <row r="206" s="92" customFormat="1" x14ac:dyDescent="0.2"/>
    <row r="207" s="92" customFormat="1" x14ac:dyDescent="0.2"/>
    <row r="208" s="92" customFormat="1" x14ac:dyDescent="0.2"/>
    <row r="209" s="92" customFormat="1" x14ac:dyDescent="0.2"/>
    <row r="210" s="92" customFormat="1" x14ac:dyDescent="0.2"/>
    <row r="211" s="92" customFormat="1" x14ac:dyDescent="0.2"/>
    <row r="212" s="92" customFormat="1" x14ac:dyDescent="0.2"/>
    <row r="213" s="92" customFormat="1" x14ac:dyDescent="0.2"/>
    <row r="214" s="92" customFormat="1" x14ac:dyDescent="0.2"/>
    <row r="215" s="92" customFormat="1" x14ac:dyDescent="0.2"/>
    <row r="216" s="92" customFormat="1" x14ac:dyDescent="0.2"/>
    <row r="217" s="92" customFormat="1" x14ac:dyDescent="0.2"/>
    <row r="218" s="92" customFormat="1" x14ac:dyDescent="0.2"/>
    <row r="219" s="92" customFormat="1" x14ac:dyDescent="0.2"/>
    <row r="220" s="92" customFormat="1" x14ac:dyDescent="0.2"/>
    <row r="221" s="92" customFormat="1" x14ac:dyDescent="0.2"/>
    <row r="222" s="92" customFormat="1" x14ac:dyDescent="0.2"/>
    <row r="223" s="92" customFormat="1" x14ac:dyDescent="0.2"/>
    <row r="224" s="92" customFormat="1" x14ac:dyDescent="0.2"/>
    <row r="225" spans="1:5" x14ac:dyDescent="0.2">
      <c r="A225" s="92"/>
      <c r="B225" s="92"/>
      <c r="C225" s="92"/>
      <c r="D225" s="92"/>
      <c r="E225" s="92"/>
    </row>
    <row r="226" spans="1:5" x14ac:dyDescent="0.2">
      <c r="A226" s="92"/>
      <c r="B226" s="92"/>
      <c r="C226" s="92"/>
      <c r="D226" s="92"/>
      <c r="E226" s="92"/>
    </row>
    <row r="227" spans="1:5" x14ac:dyDescent="0.2">
      <c r="A227" s="92"/>
      <c r="B227" s="92"/>
      <c r="C227" s="92"/>
      <c r="D227" s="92"/>
      <c r="E227" s="92"/>
    </row>
    <row r="228" spans="1:5" x14ac:dyDescent="0.2">
      <c r="A228" s="92"/>
      <c r="B228" s="92"/>
      <c r="C228" s="92"/>
      <c r="D228" s="92"/>
      <c r="E228" s="92"/>
    </row>
    <row r="229" spans="1:5" x14ac:dyDescent="0.2">
      <c r="A229" s="92"/>
      <c r="B229" s="92"/>
      <c r="C229" s="92"/>
      <c r="D229" s="92"/>
      <c r="E229" s="92"/>
    </row>
    <row r="230" spans="1:5" x14ac:dyDescent="0.2">
      <c r="A230" s="92"/>
      <c r="B230" s="92"/>
      <c r="C230" s="92"/>
      <c r="D230" s="92"/>
      <c r="E230" s="92"/>
    </row>
    <row r="231" spans="1:5" x14ac:dyDescent="0.2">
      <c r="A231" s="92"/>
      <c r="B231" s="92"/>
      <c r="C231" s="92"/>
      <c r="D231" s="92"/>
      <c r="E231" s="92"/>
    </row>
    <row r="232" spans="1:5" x14ac:dyDescent="0.2">
      <c r="A232" s="92"/>
      <c r="B232" s="92"/>
      <c r="C232" s="92"/>
      <c r="D232" s="92"/>
      <c r="E232" s="92"/>
    </row>
    <row r="233" spans="1:5" x14ac:dyDescent="0.2">
      <c r="A233" s="92"/>
      <c r="B233" s="92"/>
      <c r="C233" s="92"/>
      <c r="D233" s="92"/>
      <c r="E233" s="92"/>
    </row>
    <row r="234" spans="1:5" x14ac:dyDescent="0.2">
      <c r="A234" s="92"/>
      <c r="B234" s="92"/>
      <c r="C234" s="92"/>
      <c r="D234" s="92"/>
      <c r="E234" s="92"/>
    </row>
    <row r="235" spans="1:5" x14ac:dyDescent="0.2">
      <c r="A235" s="93"/>
      <c r="B235" s="102"/>
      <c r="C235" s="102"/>
      <c r="D235" s="102"/>
      <c r="E235" s="102"/>
    </row>
    <row r="236" spans="1:5" x14ac:dyDescent="0.2">
      <c r="A236" s="93"/>
      <c r="B236" s="102"/>
      <c r="C236" s="102"/>
      <c r="D236" s="102"/>
      <c r="E236" s="102"/>
    </row>
    <row r="237" spans="1:5" x14ac:dyDescent="0.2">
      <c r="A237" s="93"/>
      <c r="B237" s="102"/>
      <c r="C237" s="102"/>
      <c r="D237" s="102"/>
      <c r="E237" s="102"/>
    </row>
    <row r="238" spans="1:5" x14ac:dyDescent="0.2">
      <c r="A238" s="93"/>
      <c r="B238" s="102"/>
      <c r="C238" s="102"/>
      <c r="D238" s="102"/>
      <c r="E238" s="102"/>
    </row>
    <row r="239" spans="1:5" x14ac:dyDescent="0.2">
      <c r="A239" s="93"/>
      <c r="B239" s="102"/>
      <c r="C239" s="102"/>
      <c r="D239" s="102"/>
      <c r="E239" s="102"/>
    </row>
    <row r="240" spans="1:5" x14ac:dyDescent="0.2">
      <c r="A240" s="93"/>
      <c r="B240" s="102"/>
      <c r="C240" s="102"/>
      <c r="D240" s="102"/>
      <c r="E240" s="102"/>
    </row>
  </sheetData>
  <mergeCells count="4">
    <mergeCell ref="A1:E1"/>
    <mergeCell ref="A2:A3"/>
    <mergeCell ref="B2:B3"/>
    <mergeCell ref="C2:E2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J42"/>
  <sheetViews>
    <sheetView zoomScale="120" zoomScaleNormal="120" workbookViewId="0">
      <selection activeCell="O10" sqref="O10"/>
    </sheetView>
  </sheetViews>
  <sheetFormatPr defaultRowHeight="12" x14ac:dyDescent="0.2"/>
  <cols>
    <col min="1" max="1" width="19.140625" style="92" customWidth="1"/>
    <col min="2" max="2" width="14.42578125" style="92" customWidth="1"/>
    <col min="3" max="3" width="9.140625" style="92"/>
    <col min="4" max="4" width="12.140625" style="92" customWidth="1"/>
    <col min="5" max="16384" width="9.140625" style="92"/>
  </cols>
  <sheetData>
    <row r="1" spans="1:10" ht="27" customHeight="1" thickBot="1" x14ac:dyDescent="0.25">
      <c r="A1" s="636" t="s">
        <v>534</v>
      </c>
      <c r="B1" s="636"/>
      <c r="C1" s="636"/>
      <c r="D1" s="636"/>
      <c r="E1" s="636"/>
      <c r="F1" s="636"/>
      <c r="G1" s="636"/>
      <c r="H1" s="636"/>
      <c r="I1" s="636"/>
      <c r="J1" s="636"/>
    </row>
    <row r="2" spans="1:10" ht="12" customHeight="1" x14ac:dyDescent="0.2">
      <c r="A2" s="629" t="s">
        <v>460</v>
      </c>
      <c r="B2" s="913" t="s">
        <v>571</v>
      </c>
      <c r="C2" s="637" t="s">
        <v>24</v>
      </c>
      <c r="D2" s="637"/>
      <c r="E2" s="637"/>
      <c r="F2" s="637"/>
      <c r="G2" s="637"/>
      <c r="H2" s="637"/>
      <c r="I2" s="637"/>
      <c r="J2" s="637"/>
    </row>
    <row r="3" spans="1:10" ht="18" customHeight="1" x14ac:dyDescent="0.2">
      <c r="A3" s="630"/>
      <c r="B3" s="914"/>
      <c r="C3" s="459" t="s">
        <v>25</v>
      </c>
      <c r="D3" s="459" t="s">
        <v>26</v>
      </c>
      <c r="E3" s="459" t="s">
        <v>27</v>
      </c>
      <c r="F3" s="459" t="s">
        <v>28</v>
      </c>
      <c r="G3" s="459" t="s">
        <v>29</v>
      </c>
      <c r="H3" s="459" t="s">
        <v>30</v>
      </c>
      <c r="I3" s="459" t="s">
        <v>31</v>
      </c>
      <c r="J3" s="459" t="s">
        <v>19</v>
      </c>
    </row>
    <row r="4" spans="1:10" x14ac:dyDescent="0.2">
      <c r="A4" s="197" t="s">
        <v>507</v>
      </c>
      <c r="B4" s="252">
        <v>172847.34072064783</v>
      </c>
      <c r="C4" s="253">
        <v>3224.7960214393274</v>
      </c>
      <c r="D4" s="253">
        <v>79470.65342566061</v>
      </c>
      <c r="E4" s="252">
        <v>440.13719115093244</v>
      </c>
      <c r="F4" s="253">
        <v>81685.722949748786</v>
      </c>
      <c r="G4" s="253">
        <v>274.72615526087799</v>
      </c>
      <c r="H4" s="252">
        <v>625.68522271455879</v>
      </c>
      <c r="I4" s="253">
        <v>857.26067296063502</v>
      </c>
      <c r="J4" s="253">
        <v>6268.3590818158827</v>
      </c>
    </row>
    <row r="5" spans="1:10" x14ac:dyDescent="0.2">
      <c r="A5" s="200"/>
      <c r="B5" s="54"/>
      <c r="C5" s="55"/>
      <c r="D5" s="55"/>
      <c r="E5" s="54"/>
      <c r="F5" s="55"/>
      <c r="G5" s="55"/>
      <c r="H5" s="54"/>
      <c r="I5" s="55"/>
      <c r="J5" s="55"/>
    </row>
    <row r="6" spans="1:10" x14ac:dyDescent="0.2">
      <c r="A6" s="197" t="s">
        <v>12</v>
      </c>
      <c r="B6" s="254"/>
      <c r="C6" s="255"/>
      <c r="D6" s="255"/>
      <c r="E6" s="254"/>
      <c r="F6" s="255"/>
      <c r="G6" s="255"/>
      <c r="H6" s="254"/>
      <c r="I6" s="255"/>
      <c r="J6" s="255"/>
    </row>
    <row r="7" spans="1:10" x14ac:dyDescent="0.2">
      <c r="A7" s="208" t="s">
        <v>4</v>
      </c>
      <c r="B7" s="54">
        <v>128072.73084055637</v>
      </c>
      <c r="C7" s="55">
        <v>2676.7820677513646</v>
      </c>
      <c r="D7" s="55">
        <v>72828.321567063729</v>
      </c>
      <c r="E7" s="54">
        <v>266.09601425791863</v>
      </c>
      <c r="F7" s="55">
        <v>48166.255294326154</v>
      </c>
      <c r="G7" s="55">
        <v>227.26037974460095</v>
      </c>
      <c r="H7" s="54">
        <v>264.65765742409206</v>
      </c>
      <c r="I7" s="55">
        <v>140.95896971500562</v>
      </c>
      <c r="J7" s="55">
        <v>3502.3988903678755</v>
      </c>
    </row>
    <row r="8" spans="1:10" x14ac:dyDescent="0.2">
      <c r="A8" s="208" t="s">
        <v>5</v>
      </c>
      <c r="B8" s="54">
        <v>44774.609880170363</v>
      </c>
      <c r="C8" s="55">
        <v>548.01395368792453</v>
      </c>
      <c r="D8" s="55">
        <v>6642.3318586106998</v>
      </c>
      <c r="E8" s="54">
        <v>174.04117689301717</v>
      </c>
      <c r="F8" s="55">
        <v>33519.467655501547</v>
      </c>
      <c r="G8" s="55">
        <v>47.465775516277368</v>
      </c>
      <c r="H8" s="54">
        <v>361.02756529047161</v>
      </c>
      <c r="I8" s="55">
        <v>716.3017032456321</v>
      </c>
      <c r="J8" s="55">
        <v>2765.9601914486184</v>
      </c>
    </row>
    <row r="9" spans="1:10" s="95" customFormat="1" x14ac:dyDescent="0.2">
      <c r="A9" s="204" t="s">
        <v>473</v>
      </c>
      <c r="B9" s="256"/>
      <c r="C9" s="257"/>
      <c r="D9" s="257"/>
      <c r="E9" s="256"/>
      <c r="F9" s="257"/>
      <c r="G9" s="257"/>
      <c r="H9" s="256"/>
      <c r="I9" s="257"/>
      <c r="J9" s="257"/>
    </row>
    <row r="10" spans="1:10" x14ac:dyDescent="0.2">
      <c r="A10" s="126" t="s">
        <v>508</v>
      </c>
      <c r="B10" s="51">
        <v>58653.314969733226</v>
      </c>
      <c r="C10" s="52">
        <v>1024.1100656845199</v>
      </c>
      <c r="D10" s="52">
        <v>47757.761953520283</v>
      </c>
      <c r="E10" s="51">
        <v>67.602771189849605</v>
      </c>
      <c r="F10" s="52">
        <v>6151.852178275959</v>
      </c>
      <c r="G10" s="52">
        <v>188.42474523128305</v>
      </c>
      <c r="H10" s="51">
        <v>279.04122576235767</v>
      </c>
      <c r="I10" s="52">
        <v>489.04132350103549</v>
      </c>
      <c r="J10" s="52">
        <v>2695.4807065911114</v>
      </c>
    </row>
    <row r="11" spans="1:10" s="95" customFormat="1" x14ac:dyDescent="0.2">
      <c r="A11" s="125" t="s">
        <v>508</v>
      </c>
      <c r="B11" s="54">
        <v>57531.396639350904</v>
      </c>
      <c r="C11" s="55">
        <v>1016.9182815153832</v>
      </c>
      <c r="D11" s="55">
        <v>47711.734534837931</v>
      </c>
      <c r="E11" s="54">
        <v>64.726057522196427</v>
      </c>
      <c r="F11" s="55">
        <v>5667.125925276523</v>
      </c>
      <c r="G11" s="55">
        <v>184.10967472980329</v>
      </c>
      <c r="H11" s="54">
        <v>228.69873657842754</v>
      </c>
      <c r="I11" s="55">
        <v>247.3973754181732</v>
      </c>
      <c r="J11" s="55">
        <v>2410.6860534934299</v>
      </c>
    </row>
    <row r="12" spans="1:10" x14ac:dyDescent="0.2">
      <c r="A12" s="125" t="s">
        <v>509</v>
      </c>
      <c r="B12" s="54">
        <v>1121.9183303847299</v>
      </c>
      <c r="C12" s="55">
        <v>7.1917841691329345</v>
      </c>
      <c r="D12" s="55">
        <v>46.027418682450779</v>
      </c>
      <c r="E12" s="54">
        <v>2.8767136676531737</v>
      </c>
      <c r="F12" s="55">
        <v>484.72625299955581</v>
      </c>
      <c r="G12" s="55">
        <v>4.3150705014797603</v>
      </c>
      <c r="H12" s="54">
        <v>50.342489183930546</v>
      </c>
      <c r="I12" s="55">
        <v>241.64394808286684</v>
      </c>
      <c r="J12" s="55">
        <v>284.79465309766391</v>
      </c>
    </row>
    <row r="13" spans="1:10" x14ac:dyDescent="0.2">
      <c r="A13" s="126" t="s">
        <v>510</v>
      </c>
      <c r="B13" s="51">
        <v>52825.093079080441</v>
      </c>
      <c r="C13" s="52">
        <v>985.2744311711989</v>
      </c>
      <c r="D13" s="52">
        <v>12943.773147606371</v>
      </c>
      <c r="E13" s="51">
        <v>171.16446322536399</v>
      </c>
      <c r="F13" s="52">
        <v>37230.428286766153</v>
      </c>
      <c r="G13" s="52">
        <v>38.835634513317835</v>
      </c>
      <c r="H13" s="51">
        <v>69.041128023676194</v>
      </c>
      <c r="I13" s="52">
        <v>4.3150705014797603</v>
      </c>
      <c r="J13" s="52">
        <v>1382.2609173073579</v>
      </c>
    </row>
    <row r="14" spans="1:10" s="95" customFormat="1" x14ac:dyDescent="0.2">
      <c r="A14" s="125" t="s">
        <v>510</v>
      </c>
      <c r="B14" s="54">
        <v>49867.831428739344</v>
      </c>
      <c r="C14" s="55">
        <v>877.39766863420687</v>
      </c>
      <c r="D14" s="55">
        <v>12749.594975039709</v>
      </c>
      <c r="E14" s="54">
        <v>169.7261063915374</v>
      </c>
      <c r="F14" s="55">
        <v>34727.687395913279</v>
      </c>
      <c r="G14" s="55">
        <v>37.397277679491246</v>
      </c>
      <c r="H14" s="54">
        <v>66.164414356023016</v>
      </c>
      <c r="I14" s="55">
        <v>1.4383568338265869</v>
      </c>
      <c r="J14" s="55">
        <v>1238.4252339246905</v>
      </c>
    </row>
    <row r="15" spans="1:10" x14ac:dyDescent="0.2">
      <c r="A15" s="125" t="s">
        <v>511</v>
      </c>
      <c r="B15" s="54">
        <v>504.86324867312766</v>
      </c>
      <c r="C15" s="55">
        <v>0</v>
      </c>
      <c r="D15" s="55">
        <v>4.3150705014797603</v>
      </c>
      <c r="E15" s="54">
        <v>0</v>
      </c>
      <c r="F15" s="55">
        <v>490.47968033486205</v>
      </c>
      <c r="G15" s="55">
        <v>0</v>
      </c>
      <c r="H15" s="54">
        <v>0</v>
      </c>
      <c r="I15" s="55">
        <v>0</v>
      </c>
      <c r="J15" s="55">
        <v>10.068497836786108</v>
      </c>
    </row>
    <row r="16" spans="1:10" s="95" customFormat="1" x14ac:dyDescent="0.2">
      <c r="A16" s="125" t="s">
        <v>512</v>
      </c>
      <c r="B16" s="54">
        <v>1507.3979618502785</v>
      </c>
      <c r="C16" s="55">
        <v>105.00004886934092</v>
      </c>
      <c r="D16" s="55">
        <v>116.50690353995363</v>
      </c>
      <c r="E16" s="54">
        <v>0</v>
      </c>
      <c r="F16" s="55">
        <v>1165.0690353995301</v>
      </c>
      <c r="G16" s="55">
        <v>1.4383568338265869</v>
      </c>
      <c r="H16" s="54">
        <v>1.4383568338265869</v>
      </c>
      <c r="I16" s="55">
        <v>2.8767136676531737</v>
      </c>
      <c r="J16" s="55">
        <v>115.06854670612704</v>
      </c>
    </row>
    <row r="17" spans="1:10" x14ac:dyDescent="0.2">
      <c r="A17" s="125" t="s">
        <v>513</v>
      </c>
      <c r="B17" s="54">
        <v>945.00043982405521</v>
      </c>
      <c r="C17" s="56">
        <v>2.8767136676531737</v>
      </c>
      <c r="D17" s="55">
        <v>73.356198525155961</v>
      </c>
      <c r="E17" s="54">
        <v>1.4383568338265869</v>
      </c>
      <c r="F17" s="56">
        <v>847.1921751238491</v>
      </c>
      <c r="G17" s="55">
        <v>0</v>
      </c>
      <c r="H17" s="54">
        <v>1.4383568338265869</v>
      </c>
      <c r="I17" s="56">
        <v>0</v>
      </c>
      <c r="J17" s="55">
        <v>18.698638839745627</v>
      </c>
    </row>
    <row r="18" spans="1:10" s="95" customFormat="1" x14ac:dyDescent="0.2">
      <c r="A18" s="126" t="s">
        <v>514</v>
      </c>
      <c r="B18" s="51">
        <v>12887.677231087113</v>
      </c>
      <c r="C18" s="52">
        <v>217.19188190781483</v>
      </c>
      <c r="D18" s="52">
        <v>11584.525939639734</v>
      </c>
      <c r="E18" s="51">
        <v>76.232912192809138</v>
      </c>
      <c r="F18" s="52">
        <v>411.37005447440123</v>
      </c>
      <c r="G18" s="52">
        <v>4.3150705014797603</v>
      </c>
      <c r="H18" s="51">
        <v>109.31511937082068</v>
      </c>
      <c r="I18" s="52">
        <v>181.23296106215011</v>
      </c>
      <c r="J18" s="52">
        <v>303.4932919374092</v>
      </c>
    </row>
    <row r="19" spans="1:10" x14ac:dyDescent="0.2">
      <c r="A19" s="125" t="s">
        <v>514</v>
      </c>
      <c r="B19" s="54">
        <v>11554.320446129364</v>
      </c>
      <c r="C19" s="55">
        <v>212.87681140633507</v>
      </c>
      <c r="D19" s="55">
        <v>10859.594095390861</v>
      </c>
      <c r="E19" s="54">
        <v>61.849343854543257</v>
      </c>
      <c r="F19" s="55">
        <v>30.205493510358309</v>
      </c>
      <c r="G19" s="55">
        <v>4.3150705014797603</v>
      </c>
      <c r="H19" s="54">
        <v>97.808264700207971</v>
      </c>
      <c r="I19" s="55">
        <v>48.904132350103957</v>
      </c>
      <c r="J19" s="55">
        <v>238.76723441521366</v>
      </c>
    </row>
    <row r="20" spans="1:10" s="95" customFormat="1" x14ac:dyDescent="0.2">
      <c r="A20" s="125" t="s">
        <v>515</v>
      </c>
      <c r="B20" s="54">
        <v>1333.356784957251</v>
      </c>
      <c r="C20" s="54">
        <v>4.3150705014797603</v>
      </c>
      <c r="D20" s="54">
        <v>724.93184424859146</v>
      </c>
      <c r="E20" s="54">
        <v>14.383568338265869</v>
      </c>
      <c r="F20" s="54">
        <v>381.16456096404346</v>
      </c>
      <c r="G20" s="54">
        <v>0</v>
      </c>
      <c r="H20" s="54">
        <v>11.506854670612695</v>
      </c>
      <c r="I20" s="54">
        <v>132.32882871204609</v>
      </c>
      <c r="J20" s="54">
        <v>64.726057522196427</v>
      </c>
    </row>
    <row r="21" spans="1:10" x14ac:dyDescent="0.2">
      <c r="A21" s="126" t="s">
        <v>516</v>
      </c>
      <c r="B21" s="51">
        <v>9858.4977390471795</v>
      </c>
      <c r="C21" s="52">
        <v>92.054837364901616</v>
      </c>
      <c r="D21" s="52">
        <v>1721.713130090453</v>
      </c>
      <c r="E21" s="51">
        <v>21.575352507398797</v>
      </c>
      <c r="F21" s="52">
        <v>7798.7707530069802</v>
      </c>
      <c r="G21" s="52">
        <v>4.3150705014797603</v>
      </c>
      <c r="H21" s="51">
        <v>14.383568338265869</v>
      </c>
      <c r="I21" s="52">
        <v>17.260282005919041</v>
      </c>
      <c r="J21" s="52">
        <v>188.42474523128305</v>
      </c>
    </row>
    <row r="22" spans="1:10" x14ac:dyDescent="0.2">
      <c r="A22" s="125" t="s">
        <v>516</v>
      </c>
      <c r="B22" s="54">
        <v>5346.3723513332761</v>
      </c>
      <c r="C22" s="55">
        <v>12.945211504439282</v>
      </c>
      <c r="D22" s="55">
        <v>1024.110065684516</v>
      </c>
      <c r="E22" s="54">
        <v>7.1917841691329345</v>
      </c>
      <c r="F22" s="55">
        <v>4211.508809444389</v>
      </c>
      <c r="G22" s="55">
        <v>4.3150705014797603</v>
      </c>
      <c r="H22" s="54">
        <v>4.3150705014797603</v>
      </c>
      <c r="I22" s="55">
        <v>0</v>
      </c>
      <c r="J22" s="55">
        <v>81.986339528115494</v>
      </c>
    </row>
    <row r="23" spans="1:10" s="95" customFormat="1" x14ac:dyDescent="0.2">
      <c r="A23" s="125" t="s">
        <v>517</v>
      </c>
      <c r="B23" s="54">
        <v>2068.3571270426814</v>
      </c>
      <c r="C23" s="55">
        <v>1.4383568338265869</v>
      </c>
      <c r="D23" s="55">
        <v>156.7808948870981</v>
      </c>
      <c r="E23" s="54">
        <v>2.8767136676531737</v>
      </c>
      <c r="F23" s="55">
        <v>1861.2337429716404</v>
      </c>
      <c r="G23" s="55">
        <v>0</v>
      </c>
      <c r="H23" s="54">
        <v>1.4383568338265869</v>
      </c>
      <c r="I23" s="55">
        <v>0</v>
      </c>
      <c r="J23" s="55">
        <v>44.589061848624191</v>
      </c>
    </row>
    <row r="24" spans="1:10" x14ac:dyDescent="0.2">
      <c r="A24" s="182" t="s">
        <v>518</v>
      </c>
      <c r="B24" s="54">
        <v>2443.7682606714434</v>
      </c>
      <c r="C24" s="55">
        <v>77.671269026635727</v>
      </c>
      <c r="D24" s="55">
        <v>540.82216951879172</v>
      </c>
      <c r="E24" s="54">
        <v>11.506854670612695</v>
      </c>
      <c r="F24" s="55">
        <v>1726.028200591933</v>
      </c>
      <c r="G24" s="55">
        <v>0</v>
      </c>
      <c r="H24" s="54">
        <v>8.6301410029595207</v>
      </c>
      <c r="I24" s="55">
        <v>17.260282005919041</v>
      </c>
      <c r="J24" s="55">
        <v>61.849343854543257</v>
      </c>
    </row>
    <row r="25" spans="1:10" s="95" customFormat="1" x14ac:dyDescent="0.2">
      <c r="A25" s="126" t="s">
        <v>519</v>
      </c>
      <c r="B25" s="51">
        <v>15514.11680965545</v>
      </c>
      <c r="C25" s="52">
        <v>576.78109036445574</v>
      </c>
      <c r="D25" s="52">
        <v>2141.7133255678418</v>
      </c>
      <c r="E25" s="51">
        <v>10.068497836786108</v>
      </c>
      <c r="F25" s="52">
        <v>12349.731775235767</v>
      </c>
      <c r="G25" s="52">
        <v>15.821925172092456</v>
      </c>
      <c r="H25" s="51">
        <v>18.698638839745627</v>
      </c>
      <c r="I25" s="52">
        <v>7.1917841691329345</v>
      </c>
      <c r="J25" s="52">
        <v>394.1097724684825</v>
      </c>
    </row>
    <row r="26" spans="1:10" x14ac:dyDescent="0.2">
      <c r="A26" s="125" t="s">
        <v>519</v>
      </c>
      <c r="B26" s="54">
        <v>13336.444563241177</v>
      </c>
      <c r="C26" s="55">
        <v>486.16460983338237</v>
      </c>
      <c r="D26" s="55">
        <v>2051.0968450367614</v>
      </c>
      <c r="E26" s="54">
        <v>10.068497836786108</v>
      </c>
      <c r="F26" s="55">
        <v>10418.018547405933</v>
      </c>
      <c r="G26" s="55">
        <v>10.068497836786108</v>
      </c>
      <c r="H26" s="54">
        <v>17.260282005919041</v>
      </c>
      <c r="I26" s="55">
        <v>5.7534273353063474</v>
      </c>
      <c r="J26" s="55">
        <v>338.01385594924665</v>
      </c>
    </row>
    <row r="27" spans="1:10" s="95" customFormat="1" x14ac:dyDescent="0.2">
      <c r="A27" s="125" t="s">
        <v>520</v>
      </c>
      <c r="B27" s="54">
        <v>848.63053195767566</v>
      </c>
      <c r="C27" s="55">
        <v>79.109625860462316</v>
      </c>
      <c r="D27" s="55">
        <v>48.904132350103957</v>
      </c>
      <c r="E27" s="54">
        <v>0</v>
      </c>
      <c r="F27" s="55">
        <v>690.41128023675401</v>
      </c>
      <c r="G27" s="55">
        <v>5.7534273353063474</v>
      </c>
      <c r="H27" s="54">
        <v>0</v>
      </c>
      <c r="I27" s="55">
        <v>0</v>
      </c>
      <c r="J27" s="55">
        <v>24.452066175051968</v>
      </c>
    </row>
    <row r="28" spans="1:10" x14ac:dyDescent="0.2">
      <c r="A28" s="125" t="s">
        <v>521</v>
      </c>
      <c r="B28" s="54">
        <v>1329.0417144557709</v>
      </c>
      <c r="C28" s="55">
        <v>11.506854670612695</v>
      </c>
      <c r="D28" s="55">
        <v>41.712348180971013</v>
      </c>
      <c r="E28" s="54">
        <v>0</v>
      </c>
      <c r="F28" s="55">
        <v>1241.3019475923438</v>
      </c>
      <c r="G28" s="55">
        <v>0</v>
      </c>
      <c r="H28" s="54">
        <v>1.4383568338265869</v>
      </c>
      <c r="I28" s="55">
        <v>1.4383568338265869</v>
      </c>
      <c r="J28" s="55">
        <v>31.643850344184894</v>
      </c>
    </row>
    <row r="29" spans="1:10" x14ac:dyDescent="0.2">
      <c r="A29" s="126" t="s">
        <v>522</v>
      </c>
      <c r="B29" s="51">
        <v>4621.4405070848616</v>
      </c>
      <c r="C29" s="52">
        <v>10.068497836786108</v>
      </c>
      <c r="D29" s="52">
        <v>1110.4114757141165</v>
      </c>
      <c r="E29" s="51">
        <v>2.8767136676531737</v>
      </c>
      <c r="F29" s="52">
        <v>3233.4261624422875</v>
      </c>
      <c r="G29" s="52">
        <v>4.3150705014797603</v>
      </c>
      <c r="H29" s="51">
        <v>2.8767136676531737</v>
      </c>
      <c r="I29" s="52">
        <v>7.1917841691329345</v>
      </c>
      <c r="J29" s="52">
        <v>250.27408908582638</v>
      </c>
    </row>
    <row r="30" spans="1:10" x14ac:dyDescent="0.2">
      <c r="A30" s="125" t="s">
        <v>522</v>
      </c>
      <c r="B30" s="54">
        <v>4621.4405070848616</v>
      </c>
      <c r="C30" s="55">
        <v>10.068497836786108</v>
      </c>
      <c r="D30" s="55">
        <v>1110.4114757141165</v>
      </c>
      <c r="E30" s="54">
        <v>2.8767136676531737</v>
      </c>
      <c r="F30" s="55">
        <v>3233.4261624422875</v>
      </c>
      <c r="G30" s="55">
        <v>4.3150705014797603</v>
      </c>
      <c r="H30" s="54">
        <v>2.8767136676531737</v>
      </c>
      <c r="I30" s="55">
        <v>7.1917841691329345</v>
      </c>
      <c r="J30" s="55">
        <v>250.27408908582638</v>
      </c>
    </row>
    <row r="31" spans="1:10" x14ac:dyDescent="0.2">
      <c r="A31" s="126" t="s">
        <v>523</v>
      </c>
      <c r="B31" s="51">
        <v>3959.7963635247579</v>
      </c>
      <c r="C31" s="52">
        <v>4.3150705014797603</v>
      </c>
      <c r="D31" s="52">
        <v>201.36995673572235</v>
      </c>
      <c r="E31" s="51">
        <v>21.575352507398797</v>
      </c>
      <c r="F31" s="52">
        <v>3500.9605335340489</v>
      </c>
      <c r="G31" s="52">
        <v>1.4383568338265869</v>
      </c>
      <c r="H31" s="51">
        <v>8.6301410029595207</v>
      </c>
      <c r="I31" s="52">
        <v>31.643850344184894</v>
      </c>
      <c r="J31" s="52">
        <v>189.86310206510964</v>
      </c>
    </row>
    <row r="32" spans="1:10" x14ac:dyDescent="0.2">
      <c r="A32" s="125" t="s">
        <v>523</v>
      </c>
      <c r="B32" s="54">
        <v>2678.2204245851913</v>
      </c>
      <c r="C32" s="55">
        <v>4.3150705014797603</v>
      </c>
      <c r="D32" s="55">
        <v>102.12333520168774</v>
      </c>
      <c r="E32" s="54">
        <v>21.575352507398797</v>
      </c>
      <c r="F32" s="55">
        <v>2496.9874635230303</v>
      </c>
      <c r="G32" s="55">
        <v>1.4383568338265869</v>
      </c>
      <c r="H32" s="54">
        <v>7.1917841691329345</v>
      </c>
      <c r="I32" s="55">
        <v>1.4383568338265869</v>
      </c>
      <c r="J32" s="55">
        <v>43.150705014797602</v>
      </c>
    </row>
    <row r="33" spans="1:10" x14ac:dyDescent="0.2">
      <c r="A33" s="125" t="s">
        <v>538</v>
      </c>
      <c r="B33" s="54">
        <v>1281.5759389394907</v>
      </c>
      <c r="C33" s="55">
        <v>0</v>
      </c>
      <c r="D33" s="55">
        <v>99.24662153403456</v>
      </c>
      <c r="E33" s="54">
        <v>0</v>
      </c>
      <c r="F33" s="55">
        <v>1003.9730700109442</v>
      </c>
      <c r="G33" s="55">
        <v>0</v>
      </c>
      <c r="H33" s="54">
        <v>1.4383568338265869</v>
      </c>
      <c r="I33" s="55">
        <v>30.205493510358309</v>
      </c>
      <c r="J33" s="55">
        <v>146.71239705031198</v>
      </c>
    </row>
    <row r="34" spans="1:10" s="225" customFormat="1" x14ac:dyDescent="0.2">
      <c r="A34" s="124" t="s">
        <v>524</v>
      </c>
      <c r="B34" s="259">
        <v>2334.4531413006162</v>
      </c>
      <c r="C34" s="260">
        <v>61.849343854543257</v>
      </c>
      <c r="D34" s="260">
        <v>125.13704454291316</v>
      </c>
      <c r="E34" s="259">
        <v>1.4383568338265869</v>
      </c>
      <c r="F34" s="260">
        <v>1825.2748221259735</v>
      </c>
      <c r="G34" s="260">
        <v>0</v>
      </c>
      <c r="H34" s="259">
        <v>4.3150705014797603</v>
      </c>
      <c r="I34" s="260">
        <v>70.479484857502783</v>
      </c>
      <c r="J34" s="260">
        <v>245.95901858434661</v>
      </c>
    </row>
    <row r="35" spans="1:10" x14ac:dyDescent="0.2">
      <c r="A35" s="125" t="s">
        <v>524</v>
      </c>
      <c r="B35" s="54">
        <v>2334.4531413006162</v>
      </c>
      <c r="C35" s="55">
        <v>61.849343854543257</v>
      </c>
      <c r="D35" s="55">
        <v>125.13704454291316</v>
      </c>
      <c r="E35" s="54">
        <v>1.4383568338265869</v>
      </c>
      <c r="F35" s="55">
        <v>1825.2748221259735</v>
      </c>
      <c r="G35" s="55">
        <v>0</v>
      </c>
      <c r="H35" s="54">
        <v>4.3150705014797603</v>
      </c>
      <c r="I35" s="55">
        <v>70.479484857502783</v>
      </c>
      <c r="J35" s="55">
        <v>245.95901858434661</v>
      </c>
    </row>
    <row r="36" spans="1:10" x14ac:dyDescent="0.2">
      <c r="A36" s="126" t="s">
        <v>525</v>
      </c>
      <c r="B36" s="51">
        <v>4594.1117272421634</v>
      </c>
      <c r="C36" s="52">
        <v>174.04117689301717</v>
      </c>
      <c r="D36" s="52">
        <v>864.45245712976782</v>
      </c>
      <c r="E36" s="51">
        <v>5.7534273353063474</v>
      </c>
      <c r="F36" s="52">
        <v>3253.5631581158609</v>
      </c>
      <c r="G36" s="52">
        <v>11.506854670612695</v>
      </c>
      <c r="H36" s="51">
        <v>35.958920845664657</v>
      </c>
      <c r="I36" s="52">
        <v>34.520564011838069</v>
      </c>
      <c r="J36" s="52">
        <v>214.31516824016165</v>
      </c>
    </row>
    <row r="37" spans="1:10" x14ac:dyDescent="0.2">
      <c r="A37" s="125" t="s">
        <v>525</v>
      </c>
      <c r="B37" s="54">
        <v>4594.1117272421634</v>
      </c>
      <c r="C37" s="55">
        <v>174.04117689301717</v>
      </c>
      <c r="D37" s="55">
        <v>864.45245712976782</v>
      </c>
      <c r="E37" s="54">
        <v>5.7534273353063474</v>
      </c>
      <c r="F37" s="55">
        <v>3253.5631581158609</v>
      </c>
      <c r="G37" s="55">
        <v>11.506854670612695</v>
      </c>
      <c r="H37" s="54">
        <v>35.958920845664657</v>
      </c>
      <c r="I37" s="55">
        <v>34.520564011838069</v>
      </c>
      <c r="J37" s="55">
        <v>214.31516824016165</v>
      </c>
    </row>
    <row r="38" spans="1:10" x14ac:dyDescent="0.2">
      <c r="A38" s="126" t="s">
        <v>526</v>
      </c>
      <c r="B38" s="51">
        <v>4599.8651545774683</v>
      </c>
      <c r="C38" s="52">
        <v>4.3150705014797603</v>
      </c>
      <c r="D38" s="52">
        <v>195.616529400416</v>
      </c>
      <c r="E38" s="51">
        <v>51.780846017757135</v>
      </c>
      <c r="F38" s="52">
        <v>4164.0430339281238</v>
      </c>
      <c r="G38" s="52">
        <v>1.4383568338265869</v>
      </c>
      <c r="H38" s="51">
        <v>2.8767136676531737</v>
      </c>
      <c r="I38" s="52">
        <v>0</v>
      </c>
      <c r="J38" s="52">
        <v>179.79460422832352</v>
      </c>
    </row>
    <row r="39" spans="1:10" x14ac:dyDescent="0.2">
      <c r="A39" s="125" t="s">
        <v>527</v>
      </c>
      <c r="B39" s="54">
        <v>1766.3021919390799</v>
      </c>
      <c r="C39" s="55">
        <v>2.8767136676531737</v>
      </c>
      <c r="D39" s="55">
        <v>40.273991347144424</v>
      </c>
      <c r="E39" s="54">
        <v>33.08220717801148</v>
      </c>
      <c r="F39" s="55">
        <v>1616.7130812211058</v>
      </c>
      <c r="G39" s="55">
        <v>0</v>
      </c>
      <c r="H39" s="54">
        <v>0</v>
      </c>
      <c r="I39" s="55">
        <v>0</v>
      </c>
      <c r="J39" s="55">
        <v>73.356198525155961</v>
      </c>
    </row>
    <row r="40" spans="1:10" x14ac:dyDescent="0.2">
      <c r="A40" s="125" t="s">
        <v>528</v>
      </c>
      <c r="B40" s="54">
        <v>2833.5629626384721</v>
      </c>
      <c r="C40" s="56">
        <v>1.4383568338265869</v>
      </c>
      <c r="D40" s="55">
        <v>155.34253805327151</v>
      </c>
      <c r="E40" s="54">
        <v>18.698638839745627</v>
      </c>
      <c r="F40" s="56">
        <v>2547.3299527069639</v>
      </c>
      <c r="G40" s="55">
        <v>1.4383568338265869</v>
      </c>
      <c r="H40" s="54">
        <v>2.8767136676531737</v>
      </c>
      <c r="I40" s="56">
        <v>0</v>
      </c>
      <c r="J40" s="55">
        <v>106.4384057031675</v>
      </c>
    </row>
    <row r="41" spans="1:10" x14ac:dyDescent="0.2">
      <c r="A41" s="126" t="s">
        <v>529</v>
      </c>
      <c r="B41" s="51">
        <v>2998.9739985285396</v>
      </c>
      <c r="C41" s="52">
        <v>74.794555358982549</v>
      </c>
      <c r="D41" s="52">
        <v>824.17846578262413</v>
      </c>
      <c r="E41" s="51">
        <v>10.068497836786108</v>
      </c>
      <c r="F41" s="52">
        <v>1766.3021919390799</v>
      </c>
      <c r="G41" s="52">
        <v>4.3150705014797603</v>
      </c>
      <c r="H41" s="51">
        <v>80.547982694288905</v>
      </c>
      <c r="I41" s="52">
        <v>14.383568338265869</v>
      </c>
      <c r="J41" s="52">
        <v>224.38366607694778</v>
      </c>
    </row>
    <row r="42" spans="1:10" x14ac:dyDescent="0.2">
      <c r="A42" s="125" t="s">
        <v>529</v>
      </c>
      <c r="B42" s="54">
        <v>2998.9739985285396</v>
      </c>
      <c r="C42" s="55">
        <v>74.794555358982549</v>
      </c>
      <c r="D42" s="55">
        <v>824.17846578262413</v>
      </c>
      <c r="E42" s="54">
        <v>10.068497836786108</v>
      </c>
      <c r="F42" s="55">
        <v>1766.3021919390799</v>
      </c>
      <c r="G42" s="55">
        <v>4.3150705014797603</v>
      </c>
      <c r="H42" s="54">
        <v>80.547982694288905</v>
      </c>
      <c r="I42" s="55">
        <v>14.383568338265869</v>
      </c>
      <c r="J42" s="55">
        <v>224.38366607694778</v>
      </c>
    </row>
  </sheetData>
  <mergeCells count="4">
    <mergeCell ref="A1:J1"/>
    <mergeCell ref="A2:A3"/>
    <mergeCell ref="B2:B3"/>
    <mergeCell ref="C2:J2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H42"/>
  <sheetViews>
    <sheetView zoomScale="120" zoomScaleNormal="120" workbookViewId="0">
      <selection activeCell="L8" sqref="L8"/>
    </sheetView>
  </sheetViews>
  <sheetFormatPr defaultRowHeight="12" x14ac:dyDescent="0.2"/>
  <cols>
    <col min="1" max="1" width="17.28515625" style="92" customWidth="1"/>
    <col min="2" max="2" width="9.5703125" style="92" customWidth="1"/>
    <col min="3" max="4" width="9.140625" style="92"/>
    <col min="5" max="5" width="9.85546875" style="92" customWidth="1"/>
    <col min="6" max="16384" width="9.140625" style="92"/>
  </cols>
  <sheetData>
    <row r="1" spans="1:8" ht="27" customHeight="1" x14ac:dyDescent="0.2">
      <c r="A1" s="638" t="s">
        <v>535</v>
      </c>
      <c r="B1" s="639"/>
      <c r="C1" s="639"/>
      <c r="D1" s="639"/>
      <c r="E1" s="639"/>
      <c r="F1" s="639"/>
      <c r="G1" s="639"/>
      <c r="H1" s="639"/>
    </row>
    <row r="2" spans="1:8" x14ac:dyDescent="0.2">
      <c r="A2" s="915" t="s">
        <v>460</v>
      </c>
      <c r="B2" s="641" t="s">
        <v>571</v>
      </c>
      <c r="C2" s="643" t="s">
        <v>32</v>
      </c>
      <c r="D2" s="643"/>
      <c r="E2" s="643"/>
      <c r="F2" s="643"/>
      <c r="G2" s="643"/>
      <c r="H2" s="643"/>
    </row>
    <row r="3" spans="1:8" ht="36" x14ac:dyDescent="0.2">
      <c r="A3" s="912"/>
      <c r="B3" s="642"/>
      <c r="C3" s="417" t="s">
        <v>33</v>
      </c>
      <c r="D3" s="417" t="s">
        <v>34</v>
      </c>
      <c r="E3" s="417" t="s">
        <v>35</v>
      </c>
      <c r="F3" s="417" t="s">
        <v>30</v>
      </c>
      <c r="G3" s="417" t="s">
        <v>36</v>
      </c>
      <c r="H3" s="417" t="s">
        <v>19</v>
      </c>
    </row>
    <row r="4" spans="1:8" x14ac:dyDescent="0.2">
      <c r="A4" s="197" t="s">
        <v>507</v>
      </c>
      <c r="B4" s="241">
        <v>172847.34072064783</v>
      </c>
      <c r="C4" s="242">
        <v>46.027418682450779</v>
      </c>
      <c r="D4" s="242">
        <v>4911.9885875177579</v>
      </c>
      <c r="E4" s="242">
        <v>6635.1400744415687</v>
      </c>
      <c r="F4" s="241">
        <v>152655.68748743366</v>
      </c>
      <c r="G4" s="241">
        <v>1080.2059822037563</v>
      </c>
      <c r="H4" s="242">
        <v>7518.2911704108674</v>
      </c>
    </row>
    <row r="5" spans="1:8" x14ac:dyDescent="0.2">
      <c r="A5" s="200"/>
      <c r="B5" s="243"/>
      <c r="C5" s="244"/>
      <c r="D5" s="244"/>
      <c r="E5" s="244"/>
      <c r="F5" s="243"/>
      <c r="G5" s="243"/>
      <c r="H5" s="244"/>
    </row>
    <row r="6" spans="1:8" x14ac:dyDescent="0.2">
      <c r="A6" s="204" t="s">
        <v>12</v>
      </c>
      <c r="B6" s="245"/>
      <c r="C6" s="246"/>
      <c r="D6" s="246"/>
      <c r="E6" s="246"/>
      <c r="F6" s="247"/>
      <c r="G6" s="245"/>
      <c r="H6" s="246"/>
    </row>
    <row r="7" spans="1:8" x14ac:dyDescent="0.2">
      <c r="A7" s="208" t="s">
        <v>4</v>
      </c>
      <c r="B7" s="4">
        <v>128072.73084055637</v>
      </c>
      <c r="C7" s="3">
        <v>46.027418682450779</v>
      </c>
      <c r="D7" s="3">
        <v>4215.8238799458677</v>
      </c>
      <c r="E7" s="3">
        <v>5746.2355511369651</v>
      </c>
      <c r="F7" s="72">
        <v>114119.23119563468</v>
      </c>
      <c r="G7" s="4">
        <v>112.19183303847386</v>
      </c>
      <c r="H7" s="3">
        <v>3833.2209621480106</v>
      </c>
    </row>
    <row r="8" spans="1:8" x14ac:dyDescent="0.2">
      <c r="A8" s="208" t="s">
        <v>5</v>
      </c>
      <c r="B8" s="4">
        <v>44774.609880170363</v>
      </c>
      <c r="C8" s="3">
        <v>0</v>
      </c>
      <c r="D8" s="3">
        <v>696.16470757206025</v>
      </c>
      <c r="E8" s="3">
        <v>888.90452330481935</v>
      </c>
      <c r="F8" s="72">
        <v>38536.456291877883</v>
      </c>
      <c r="G8" s="4">
        <v>968.01414916528017</v>
      </c>
      <c r="H8" s="3">
        <v>3685.0702082638632</v>
      </c>
    </row>
    <row r="9" spans="1:8" s="95" customFormat="1" x14ac:dyDescent="0.2">
      <c r="A9" s="204" t="s">
        <v>473</v>
      </c>
      <c r="B9" s="247"/>
      <c r="C9" s="248"/>
      <c r="D9" s="248"/>
      <c r="E9" s="248"/>
      <c r="F9" s="258"/>
      <c r="G9" s="247"/>
      <c r="H9" s="248"/>
    </row>
    <row r="10" spans="1:8" x14ac:dyDescent="0.2">
      <c r="A10" s="126" t="s">
        <v>508</v>
      </c>
      <c r="B10" s="51">
        <v>58653.314969733226</v>
      </c>
      <c r="C10" s="52">
        <v>46.027418682450779</v>
      </c>
      <c r="D10" s="52">
        <v>2003.6310695204811</v>
      </c>
      <c r="E10" s="52">
        <v>1751.9186236008131</v>
      </c>
      <c r="F10" s="52">
        <v>52163.448935521636</v>
      </c>
      <c r="G10" s="52">
        <v>440.13719115093244</v>
      </c>
      <c r="H10" s="51">
        <v>2248.1517312710157</v>
      </c>
    </row>
    <row r="11" spans="1:8" s="95" customFormat="1" x14ac:dyDescent="0.2">
      <c r="A11" s="125" t="s">
        <v>508</v>
      </c>
      <c r="B11" s="54">
        <v>57531.396639350904</v>
      </c>
      <c r="C11" s="55">
        <v>46.027418682450779</v>
      </c>
      <c r="D11" s="55">
        <v>1999.3159990190011</v>
      </c>
      <c r="E11" s="55">
        <v>1747.6035530993331</v>
      </c>
      <c r="F11" s="55">
        <v>51422.695166102538</v>
      </c>
      <c r="G11" s="55">
        <v>148.15075388413857</v>
      </c>
      <c r="H11" s="54">
        <v>2167.603748576722</v>
      </c>
    </row>
    <row r="12" spans="1:8" x14ac:dyDescent="0.2">
      <c r="A12" s="125" t="s">
        <v>509</v>
      </c>
      <c r="B12" s="54">
        <v>1121.9183303847299</v>
      </c>
      <c r="C12" s="55">
        <v>0</v>
      </c>
      <c r="D12" s="54">
        <v>4.3150705014797603</v>
      </c>
      <c r="E12" s="54">
        <v>4.3150705014797603</v>
      </c>
      <c r="F12" s="54">
        <v>740.75376942068362</v>
      </c>
      <c r="G12" s="54">
        <v>291.98643726679671</v>
      </c>
      <c r="H12" s="54">
        <v>80.547982694288905</v>
      </c>
    </row>
    <row r="13" spans="1:8" x14ac:dyDescent="0.2">
      <c r="A13" s="126" t="s">
        <v>510</v>
      </c>
      <c r="B13" s="51">
        <v>52825.093079080441</v>
      </c>
      <c r="C13" s="52">
        <v>0</v>
      </c>
      <c r="D13" s="51">
        <v>955.06893766084113</v>
      </c>
      <c r="E13" s="51">
        <v>799.7263996075726</v>
      </c>
      <c r="F13" s="51">
        <v>49621.872410155527</v>
      </c>
      <c r="G13" s="51">
        <v>12.945211504439282</v>
      </c>
      <c r="H13" s="51">
        <v>1435.4801201589448</v>
      </c>
    </row>
    <row r="14" spans="1:8" s="95" customFormat="1" x14ac:dyDescent="0.2">
      <c r="A14" s="125" t="s">
        <v>510</v>
      </c>
      <c r="B14" s="54">
        <v>49867.831428739344</v>
      </c>
      <c r="C14" s="55">
        <v>0</v>
      </c>
      <c r="D14" s="54">
        <v>910.47987581221776</v>
      </c>
      <c r="E14" s="54">
        <v>760.89076509425547</v>
      </c>
      <c r="F14" s="54">
        <v>46901.939637395306</v>
      </c>
      <c r="G14" s="54">
        <v>10.068497836786108</v>
      </c>
      <c r="H14" s="54">
        <v>1284.452652607144</v>
      </c>
    </row>
    <row r="15" spans="1:8" x14ac:dyDescent="0.2">
      <c r="A15" s="125" t="s">
        <v>511</v>
      </c>
      <c r="B15" s="54">
        <v>504.86324867312766</v>
      </c>
      <c r="C15" s="55">
        <v>0</v>
      </c>
      <c r="D15" s="54">
        <v>0</v>
      </c>
      <c r="E15" s="54">
        <v>0</v>
      </c>
      <c r="F15" s="54">
        <v>448.7673321538918</v>
      </c>
      <c r="G15" s="54">
        <v>0</v>
      </c>
      <c r="H15" s="54">
        <v>56.095916519236901</v>
      </c>
    </row>
    <row r="16" spans="1:8" s="95" customFormat="1" x14ac:dyDescent="0.2">
      <c r="A16" s="125" t="s">
        <v>512</v>
      </c>
      <c r="B16" s="54">
        <v>1507.3979618502785</v>
      </c>
      <c r="C16" s="55">
        <v>0</v>
      </c>
      <c r="D16" s="54">
        <v>23.013709341225383</v>
      </c>
      <c r="E16" s="54">
        <v>21.575352507398797</v>
      </c>
      <c r="F16" s="54">
        <v>1390.8910583103179</v>
      </c>
      <c r="G16" s="54">
        <v>2.8767136676531737</v>
      </c>
      <c r="H16" s="54">
        <v>69.041128023676194</v>
      </c>
    </row>
    <row r="17" spans="1:8" x14ac:dyDescent="0.2">
      <c r="A17" s="125" t="s">
        <v>513</v>
      </c>
      <c r="B17" s="51">
        <v>945.00043982405521</v>
      </c>
      <c r="C17" s="52">
        <v>0</v>
      </c>
      <c r="D17" s="51">
        <v>21.575352507398797</v>
      </c>
      <c r="E17" s="51">
        <v>17.260282005919041</v>
      </c>
      <c r="F17" s="51">
        <v>880.27438230185999</v>
      </c>
      <c r="G17" s="51">
        <v>0</v>
      </c>
      <c r="H17" s="51">
        <v>25.890423008878553</v>
      </c>
    </row>
    <row r="18" spans="1:8" s="95" customFormat="1" x14ac:dyDescent="0.2">
      <c r="A18" s="126" t="s">
        <v>514</v>
      </c>
      <c r="B18" s="51">
        <v>12887.677231087113</v>
      </c>
      <c r="C18" s="52">
        <v>0</v>
      </c>
      <c r="D18" s="51">
        <v>1167.9457490671834</v>
      </c>
      <c r="E18" s="51">
        <v>3295.2755062968345</v>
      </c>
      <c r="F18" s="51">
        <v>7850.5515990247241</v>
      </c>
      <c r="G18" s="51">
        <v>166.84939272388422</v>
      </c>
      <c r="H18" s="51">
        <v>407.05498397292155</v>
      </c>
    </row>
    <row r="19" spans="1:8" x14ac:dyDescent="0.2">
      <c r="A19" s="125" t="s">
        <v>514</v>
      </c>
      <c r="B19" s="54">
        <v>11554.320446129364</v>
      </c>
      <c r="C19" s="55">
        <v>0</v>
      </c>
      <c r="D19" s="54">
        <v>1100.3429778773298</v>
      </c>
      <c r="E19" s="54">
        <v>3026.3027783712464</v>
      </c>
      <c r="F19" s="54">
        <v>7010.5512080702119</v>
      </c>
      <c r="G19" s="54">
        <v>70.479484857502783</v>
      </c>
      <c r="H19" s="54">
        <v>346.64399695220601</v>
      </c>
    </row>
    <row r="20" spans="1:8" s="95" customFormat="1" x14ac:dyDescent="0.2">
      <c r="A20" s="125" t="s">
        <v>515</v>
      </c>
      <c r="B20" s="54">
        <v>1333.356784957251</v>
      </c>
      <c r="C20" s="55">
        <v>0</v>
      </c>
      <c r="D20" s="54">
        <v>67.602771189849605</v>
      </c>
      <c r="E20" s="54">
        <v>268.97272792557175</v>
      </c>
      <c r="F20" s="54">
        <v>840.00039095471629</v>
      </c>
      <c r="G20" s="54">
        <v>96.369907866381382</v>
      </c>
      <c r="H20" s="54">
        <v>60.410987020716668</v>
      </c>
    </row>
    <row r="21" spans="1:8" x14ac:dyDescent="0.2">
      <c r="A21" s="126" t="s">
        <v>516</v>
      </c>
      <c r="B21" s="51">
        <v>9858.4977390471795</v>
      </c>
      <c r="C21" s="52">
        <v>0</v>
      </c>
      <c r="D21" s="51">
        <v>208.5617409048553</v>
      </c>
      <c r="E21" s="51">
        <v>225.82202291077436</v>
      </c>
      <c r="F21" s="51">
        <v>9160.894674641022</v>
      </c>
      <c r="G21" s="51">
        <v>24.452066175051968</v>
      </c>
      <c r="H21" s="51">
        <v>238.76723441521366</v>
      </c>
    </row>
    <row r="22" spans="1:8" x14ac:dyDescent="0.2">
      <c r="A22" s="125" t="s">
        <v>516</v>
      </c>
      <c r="B22" s="54">
        <v>5346.3723513332761</v>
      </c>
      <c r="C22" s="55">
        <v>0</v>
      </c>
      <c r="D22" s="55">
        <v>136.64389921352586</v>
      </c>
      <c r="E22" s="54">
        <v>130.8904718782195</v>
      </c>
      <c r="F22" s="54">
        <v>4952.262578864892</v>
      </c>
      <c r="G22" s="54">
        <v>0</v>
      </c>
      <c r="H22" s="54">
        <v>126.57540137673975</v>
      </c>
    </row>
    <row r="23" spans="1:8" s="95" customFormat="1" x14ac:dyDescent="0.2">
      <c r="A23" s="125" t="s">
        <v>517</v>
      </c>
      <c r="B23" s="54">
        <v>2068.3571270426814</v>
      </c>
      <c r="C23" s="55">
        <v>0</v>
      </c>
      <c r="D23" s="55">
        <v>23.013709341225383</v>
      </c>
      <c r="E23" s="54">
        <v>47.465775516277368</v>
      </c>
      <c r="F23" s="54">
        <v>1923.0830868261874</v>
      </c>
      <c r="G23" s="54">
        <v>0</v>
      </c>
      <c r="H23" s="54">
        <v>74.794555358982549</v>
      </c>
    </row>
    <row r="24" spans="1:8" x14ac:dyDescent="0.2">
      <c r="A24" s="182" t="s">
        <v>518</v>
      </c>
      <c r="B24" s="54">
        <v>2443.7682606714434</v>
      </c>
      <c r="C24" s="55">
        <v>0</v>
      </c>
      <c r="D24" s="55">
        <v>48.904132350103957</v>
      </c>
      <c r="E24" s="54">
        <v>47.465775516277368</v>
      </c>
      <c r="F24" s="54">
        <v>2285.5490089505092</v>
      </c>
      <c r="G24" s="54">
        <v>24.452066175051968</v>
      </c>
      <c r="H24" s="54">
        <v>37.397277679491246</v>
      </c>
    </row>
    <row r="25" spans="1:8" s="95" customFormat="1" x14ac:dyDescent="0.2">
      <c r="A25" s="126" t="s">
        <v>519</v>
      </c>
      <c r="B25" s="51">
        <v>15514.11680965545</v>
      </c>
      <c r="C25" s="53">
        <v>0</v>
      </c>
      <c r="D25" s="52">
        <v>210.00009773868189</v>
      </c>
      <c r="E25" s="51">
        <v>207.12338407102871</v>
      </c>
      <c r="F25" s="51">
        <v>13995.211993134002</v>
      </c>
      <c r="G25" s="51">
        <v>86.30141002959526</v>
      </c>
      <c r="H25" s="51">
        <v>1015.4799246815567</v>
      </c>
    </row>
    <row r="26" spans="1:8" x14ac:dyDescent="0.2">
      <c r="A26" s="125" t="s">
        <v>519</v>
      </c>
      <c r="B26" s="54">
        <v>13336.444563241177</v>
      </c>
      <c r="C26" s="55">
        <v>0</v>
      </c>
      <c r="D26" s="55">
        <v>194.17817256658941</v>
      </c>
      <c r="E26" s="54">
        <v>195.616529400416</v>
      </c>
      <c r="F26" s="54">
        <v>12404.389334921198</v>
      </c>
      <c r="G26" s="54">
        <v>12.945211504439282</v>
      </c>
      <c r="H26" s="54">
        <v>529.31531484817924</v>
      </c>
    </row>
    <row r="27" spans="1:8" s="95" customFormat="1" x14ac:dyDescent="0.2">
      <c r="A27" s="125" t="s">
        <v>520</v>
      </c>
      <c r="B27" s="54">
        <v>848.63053195767566</v>
      </c>
      <c r="C27" s="55">
        <v>0</v>
      </c>
      <c r="D27" s="55">
        <v>7.1917841691329345</v>
      </c>
      <c r="E27" s="54">
        <v>11.506854670612695</v>
      </c>
      <c r="F27" s="54">
        <v>624.24686588073223</v>
      </c>
      <c r="G27" s="54">
        <v>1.4383568338265869</v>
      </c>
      <c r="H27" s="54">
        <v>204.24667040337553</v>
      </c>
    </row>
    <row r="28" spans="1:8" x14ac:dyDescent="0.2">
      <c r="A28" s="125" t="s">
        <v>521</v>
      </c>
      <c r="B28" s="54">
        <v>1329.0417144557709</v>
      </c>
      <c r="C28" s="54">
        <v>0</v>
      </c>
      <c r="D28" s="54">
        <v>8.6301410029595207</v>
      </c>
      <c r="E28" s="54">
        <v>0</v>
      </c>
      <c r="F28" s="54">
        <v>966.57579233145361</v>
      </c>
      <c r="G28" s="54">
        <v>71.917841691329372</v>
      </c>
      <c r="H28" s="54">
        <v>281.91793943001079</v>
      </c>
    </row>
    <row r="29" spans="1:8" x14ac:dyDescent="0.2">
      <c r="A29" s="126" t="s">
        <v>522</v>
      </c>
      <c r="B29" s="51">
        <v>4621.4405070848616</v>
      </c>
      <c r="C29" s="52">
        <v>0</v>
      </c>
      <c r="D29" s="52">
        <v>57.53427335306349</v>
      </c>
      <c r="E29" s="51">
        <v>50.342489183930546</v>
      </c>
      <c r="F29" s="51">
        <v>4329.454069818139</v>
      </c>
      <c r="G29" s="51">
        <v>5.7534273353063474</v>
      </c>
      <c r="H29" s="51">
        <v>178.35624739449693</v>
      </c>
    </row>
    <row r="30" spans="1:8" x14ac:dyDescent="0.2">
      <c r="A30" s="125" t="s">
        <v>522</v>
      </c>
      <c r="B30" s="54">
        <v>4621.4405070848616</v>
      </c>
      <c r="C30" s="55">
        <v>0</v>
      </c>
      <c r="D30" s="55">
        <v>57.53427335306349</v>
      </c>
      <c r="E30" s="54">
        <v>50.342489183930546</v>
      </c>
      <c r="F30" s="54">
        <v>4329.454069818139</v>
      </c>
      <c r="G30" s="54">
        <v>5.7534273353063474</v>
      </c>
      <c r="H30" s="54">
        <v>178.35624739449693</v>
      </c>
    </row>
    <row r="31" spans="1:8" x14ac:dyDescent="0.2">
      <c r="A31" s="126" t="s">
        <v>523</v>
      </c>
      <c r="B31" s="51">
        <v>3959.7963635247579</v>
      </c>
      <c r="C31" s="52">
        <v>0</v>
      </c>
      <c r="D31" s="52">
        <v>37.397277679491246</v>
      </c>
      <c r="E31" s="52">
        <v>113.63018987230045</v>
      </c>
      <c r="F31" s="51">
        <v>3368.6317048219948</v>
      </c>
      <c r="G31" s="51">
        <v>38.835634513317835</v>
      </c>
      <c r="H31" s="51">
        <v>401.30155663761531</v>
      </c>
    </row>
    <row r="32" spans="1:8" x14ac:dyDescent="0.2">
      <c r="A32" s="125" t="s">
        <v>523</v>
      </c>
      <c r="B32" s="54">
        <v>2678.2204245851913</v>
      </c>
      <c r="C32" s="55">
        <v>0</v>
      </c>
      <c r="D32" s="55">
        <v>14.383568338265869</v>
      </c>
      <c r="E32" s="55">
        <v>74.794555358982549</v>
      </c>
      <c r="F32" s="54">
        <v>2429.3846923331766</v>
      </c>
      <c r="G32" s="54">
        <v>4.3150705014797603</v>
      </c>
      <c r="H32" s="54">
        <v>155.34253805327151</v>
      </c>
    </row>
    <row r="33" spans="1:8" x14ac:dyDescent="0.2">
      <c r="A33" s="125" t="s">
        <v>538</v>
      </c>
      <c r="B33" s="54">
        <v>1281.5759389394907</v>
      </c>
      <c r="C33" s="55">
        <v>0</v>
      </c>
      <c r="D33" s="55">
        <v>23.013709341225383</v>
      </c>
      <c r="E33" s="55">
        <v>38.835634513317835</v>
      </c>
      <c r="F33" s="54">
        <v>939.24701248874896</v>
      </c>
      <c r="G33" s="54">
        <v>34.520564011838069</v>
      </c>
      <c r="H33" s="54">
        <v>245.95901858434661</v>
      </c>
    </row>
    <row r="34" spans="1:8" x14ac:dyDescent="0.2">
      <c r="A34" s="124" t="s">
        <v>524</v>
      </c>
      <c r="B34" s="51">
        <v>2334.4531413006162</v>
      </c>
      <c r="C34" s="52">
        <v>0</v>
      </c>
      <c r="D34" s="52">
        <v>31.643850344184894</v>
      </c>
      <c r="E34" s="52">
        <v>27.328779842705138</v>
      </c>
      <c r="F34" s="51">
        <v>896.09630747395215</v>
      </c>
      <c r="G34" s="51">
        <v>241.64394808286684</v>
      </c>
      <c r="H34" s="51">
        <v>1137.7402555568233</v>
      </c>
    </row>
    <row r="35" spans="1:8" x14ac:dyDescent="0.2">
      <c r="A35" s="125" t="s">
        <v>524</v>
      </c>
      <c r="B35" s="54">
        <v>2334.4531413006162</v>
      </c>
      <c r="C35" s="55">
        <v>0</v>
      </c>
      <c r="D35" s="55">
        <v>31.643850344184894</v>
      </c>
      <c r="E35" s="55">
        <v>27.328779842705138</v>
      </c>
      <c r="F35" s="54">
        <v>896.09630747395215</v>
      </c>
      <c r="G35" s="54">
        <v>241.64394808286684</v>
      </c>
      <c r="H35" s="54">
        <v>1137.7402555568233</v>
      </c>
    </row>
    <row r="36" spans="1:8" x14ac:dyDescent="0.2">
      <c r="A36" s="126" t="s">
        <v>525</v>
      </c>
      <c r="B36" s="51">
        <v>4594.1117272421634</v>
      </c>
      <c r="C36" s="52">
        <v>0</v>
      </c>
      <c r="D36" s="52">
        <v>168.28774955771081</v>
      </c>
      <c r="E36" s="52">
        <v>79.109625860462316</v>
      </c>
      <c r="F36" s="52">
        <v>4083.4950512338519</v>
      </c>
      <c r="G36" s="52">
        <v>34.520564011838069</v>
      </c>
      <c r="H36" s="52">
        <v>228.69873657842754</v>
      </c>
    </row>
    <row r="37" spans="1:8" x14ac:dyDescent="0.2">
      <c r="A37" s="125" t="s">
        <v>525</v>
      </c>
      <c r="B37" s="54">
        <v>4594.1117272421634</v>
      </c>
      <c r="C37" s="55">
        <v>0</v>
      </c>
      <c r="D37" s="55">
        <v>168.28774955771081</v>
      </c>
      <c r="E37" s="55">
        <v>79.109625860462316</v>
      </c>
      <c r="F37" s="55">
        <v>4083.4950512338519</v>
      </c>
      <c r="G37" s="55">
        <v>34.520564011838069</v>
      </c>
      <c r="H37" s="55">
        <v>228.69873657842754</v>
      </c>
    </row>
    <row r="38" spans="1:8" x14ac:dyDescent="0.2">
      <c r="A38" s="126" t="s">
        <v>526</v>
      </c>
      <c r="B38" s="51">
        <v>4599.8651545774683</v>
      </c>
      <c r="C38" s="52">
        <v>0</v>
      </c>
      <c r="D38" s="52">
        <v>20.136995673572212</v>
      </c>
      <c r="E38" s="52">
        <v>23.013709341225383</v>
      </c>
      <c r="F38" s="52">
        <v>4461.7828985301512</v>
      </c>
      <c r="G38" s="52">
        <v>10.068497836786108</v>
      </c>
      <c r="H38" s="52">
        <v>84.863053195768671</v>
      </c>
    </row>
    <row r="39" spans="1:8" x14ac:dyDescent="0.2">
      <c r="A39" s="125" t="s">
        <v>527</v>
      </c>
      <c r="B39" s="54">
        <v>1766.3021919390799</v>
      </c>
      <c r="C39" s="55">
        <v>0</v>
      </c>
      <c r="D39" s="55">
        <v>4.3150705014797603</v>
      </c>
      <c r="E39" s="55">
        <v>17.260282005919041</v>
      </c>
      <c r="F39" s="55">
        <v>1675.6857114079994</v>
      </c>
      <c r="G39" s="55">
        <v>10.068497836786108</v>
      </c>
      <c r="H39" s="55">
        <v>58.972630186890079</v>
      </c>
    </row>
    <row r="40" spans="1:8" x14ac:dyDescent="0.2">
      <c r="A40" s="125" t="s">
        <v>528</v>
      </c>
      <c r="B40" s="54">
        <v>2833.5629626384721</v>
      </c>
      <c r="C40" s="55">
        <v>0</v>
      </c>
      <c r="D40" s="55">
        <v>15.821925172092456</v>
      </c>
      <c r="E40" s="55">
        <v>5.7534273353063474</v>
      </c>
      <c r="F40" s="55">
        <v>2786.0971871221918</v>
      </c>
      <c r="G40" s="55">
        <v>0</v>
      </c>
      <c r="H40" s="55">
        <v>25.890423008878553</v>
      </c>
    </row>
    <row r="41" spans="1:8" x14ac:dyDescent="0.2">
      <c r="A41" s="126" t="s">
        <v>529</v>
      </c>
      <c r="B41" s="51">
        <v>2998.9739985285396</v>
      </c>
      <c r="C41" s="52">
        <v>0</v>
      </c>
      <c r="D41" s="52">
        <v>51.780846017757135</v>
      </c>
      <c r="E41" s="52">
        <v>61.849343854543257</v>
      </c>
      <c r="F41" s="52">
        <v>2724.2478432676448</v>
      </c>
      <c r="G41" s="52">
        <v>18.698638839745627</v>
      </c>
      <c r="H41" s="52">
        <v>142.39732654883221</v>
      </c>
    </row>
    <row r="42" spans="1:8" x14ac:dyDescent="0.2">
      <c r="A42" s="125" t="s">
        <v>529</v>
      </c>
      <c r="B42" s="54">
        <v>2998.9739985285396</v>
      </c>
      <c r="C42" s="55">
        <v>0</v>
      </c>
      <c r="D42" s="55">
        <v>51.780846017757135</v>
      </c>
      <c r="E42" s="55">
        <v>61.849343854543257</v>
      </c>
      <c r="F42" s="55">
        <v>2724.2478432676448</v>
      </c>
      <c r="G42" s="55">
        <v>18.698638839745627</v>
      </c>
      <c r="H42" s="55">
        <v>142.39732654883221</v>
      </c>
    </row>
  </sheetData>
  <mergeCells count="4">
    <mergeCell ref="A1:H1"/>
    <mergeCell ref="A2:A3"/>
    <mergeCell ref="B2:B3"/>
    <mergeCell ref="C2:H2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J42"/>
  <sheetViews>
    <sheetView zoomScale="120" zoomScaleNormal="120" workbookViewId="0">
      <selection activeCell="L9" sqref="L9"/>
    </sheetView>
  </sheetViews>
  <sheetFormatPr defaultRowHeight="12" x14ac:dyDescent="0.2"/>
  <cols>
    <col min="1" max="1" width="19.140625" style="92" customWidth="1"/>
    <col min="2" max="2" width="11.28515625" style="92" customWidth="1"/>
    <col min="3" max="3" width="10.7109375" style="92" customWidth="1"/>
    <col min="4" max="4" width="10.140625" style="92" customWidth="1"/>
    <col min="5" max="5" width="10.7109375" style="92" customWidth="1"/>
    <col min="6" max="6" width="11" style="92" customWidth="1"/>
    <col min="7" max="7" width="9.140625" style="92"/>
    <col min="8" max="8" width="10.28515625" style="92" customWidth="1"/>
    <col min="9" max="9" width="10.85546875" style="92" customWidth="1"/>
    <col min="10" max="16384" width="9.140625" style="92"/>
  </cols>
  <sheetData>
    <row r="1" spans="1:10" ht="22.5" customHeight="1" thickBot="1" x14ac:dyDescent="0.25">
      <c r="A1" s="636" t="s">
        <v>536</v>
      </c>
      <c r="B1" s="636"/>
      <c r="C1" s="636"/>
      <c r="D1" s="636"/>
      <c r="E1" s="636"/>
      <c r="F1" s="636"/>
      <c r="G1" s="636"/>
      <c r="H1" s="636"/>
      <c r="I1" s="636"/>
      <c r="J1" s="636"/>
    </row>
    <row r="2" spans="1:10" ht="15" customHeight="1" x14ac:dyDescent="0.2">
      <c r="A2" s="640" t="s">
        <v>460</v>
      </c>
      <c r="B2" s="644" t="s">
        <v>571</v>
      </c>
      <c r="C2" s="633" t="s">
        <v>37</v>
      </c>
      <c r="D2" s="633"/>
      <c r="E2" s="633"/>
      <c r="F2" s="633"/>
      <c r="G2" s="633"/>
      <c r="H2" s="633"/>
      <c r="I2" s="633"/>
      <c r="J2" s="633"/>
    </row>
    <row r="3" spans="1:10" ht="24" x14ac:dyDescent="0.2">
      <c r="A3" s="630"/>
      <c r="B3" s="645"/>
      <c r="C3" s="460" t="s">
        <v>38</v>
      </c>
      <c r="D3" s="460" t="s">
        <v>39</v>
      </c>
      <c r="E3" s="460" t="s">
        <v>40</v>
      </c>
      <c r="F3" s="460" t="s">
        <v>273</v>
      </c>
      <c r="G3" s="460" t="s">
        <v>274</v>
      </c>
      <c r="H3" s="460" t="s">
        <v>275</v>
      </c>
      <c r="I3" s="460" t="s">
        <v>28</v>
      </c>
      <c r="J3" s="460" t="s">
        <v>19</v>
      </c>
    </row>
    <row r="4" spans="1:10" x14ac:dyDescent="0.2">
      <c r="A4" s="197" t="s">
        <v>507</v>
      </c>
      <c r="B4" s="262">
        <v>172847.34072064783</v>
      </c>
      <c r="C4" s="263">
        <v>50579.818061481972</v>
      </c>
      <c r="D4" s="263">
        <v>100207.44389889388</v>
      </c>
      <c r="E4" s="263">
        <v>17424.254684977877</v>
      </c>
      <c r="F4" s="263">
        <v>40.273991347144424</v>
      </c>
      <c r="G4" s="263">
        <v>129.45211504439291</v>
      </c>
      <c r="H4" s="262">
        <v>520.68517384521988</v>
      </c>
      <c r="I4" s="262">
        <v>2892.5355928253657</v>
      </c>
      <c r="J4" s="263">
        <v>1052.8772023610495</v>
      </c>
    </row>
    <row r="5" spans="1:10" x14ac:dyDescent="0.2">
      <c r="A5" s="200"/>
      <c r="B5" s="54"/>
      <c r="C5" s="55"/>
      <c r="D5" s="55"/>
      <c r="E5" s="55"/>
      <c r="F5" s="55"/>
      <c r="G5" s="55"/>
      <c r="H5" s="54"/>
      <c r="I5" s="54"/>
      <c r="J5" s="55"/>
    </row>
    <row r="6" spans="1:10" x14ac:dyDescent="0.2">
      <c r="A6" s="204" t="s">
        <v>12</v>
      </c>
      <c r="B6" s="256"/>
      <c r="C6" s="257"/>
      <c r="D6" s="256"/>
      <c r="E6" s="256"/>
      <c r="F6" s="256"/>
      <c r="G6" s="256"/>
      <c r="H6" s="256"/>
      <c r="I6" s="256"/>
      <c r="J6" s="257"/>
    </row>
    <row r="7" spans="1:10" x14ac:dyDescent="0.2">
      <c r="A7" s="208" t="s">
        <v>4</v>
      </c>
      <c r="B7" s="51">
        <v>128072.73084055637</v>
      </c>
      <c r="C7" s="52">
        <v>20735.352116447928</v>
      </c>
      <c r="D7" s="51">
        <v>88690.520730469187</v>
      </c>
      <c r="E7" s="51">
        <v>16046.308838171488</v>
      </c>
      <c r="F7" s="51">
        <v>34.520564011838069</v>
      </c>
      <c r="G7" s="51">
        <v>79.109625860462316</v>
      </c>
      <c r="H7" s="51">
        <v>77.671269026635727</v>
      </c>
      <c r="I7" s="51">
        <v>1723.1514869242797</v>
      </c>
      <c r="J7" s="52">
        <v>686.09620973527433</v>
      </c>
    </row>
    <row r="8" spans="1:10" x14ac:dyDescent="0.2">
      <c r="A8" s="208" t="s">
        <v>5</v>
      </c>
      <c r="B8" s="54">
        <v>44774.609880170363</v>
      </c>
      <c r="C8" s="55">
        <v>29844.465945075135</v>
      </c>
      <c r="D8" s="54">
        <v>11516.923168449859</v>
      </c>
      <c r="E8" s="54">
        <v>1377.9458468058779</v>
      </c>
      <c r="F8" s="54">
        <v>5.7534273353063474</v>
      </c>
      <c r="G8" s="54">
        <v>50.342489183930546</v>
      </c>
      <c r="H8" s="54">
        <v>443.01390481858556</v>
      </c>
      <c r="I8" s="54">
        <v>1169.3841059010101</v>
      </c>
      <c r="J8" s="55">
        <v>366.78099262577786</v>
      </c>
    </row>
    <row r="9" spans="1:10" s="95" customFormat="1" x14ac:dyDescent="0.2">
      <c r="A9" s="204" t="s">
        <v>473</v>
      </c>
      <c r="B9" s="256"/>
      <c r="C9" s="257"/>
      <c r="D9" s="256"/>
      <c r="E9" s="256"/>
      <c r="F9" s="256"/>
      <c r="G9" s="256"/>
      <c r="H9" s="256"/>
      <c r="I9" s="256"/>
      <c r="J9" s="257"/>
    </row>
    <row r="10" spans="1:10" s="95" customFormat="1" x14ac:dyDescent="0.2">
      <c r="A10" s="126" t="s">
        <v>508</v>
      </c>
      <c r="B10" s="51">
        <v>58653.314969733226</v>
      </c>
      <c r="C10" s="52">
        <v>7416.1678352092058</v>
      </c>
      <c r="D10" s="51">
        <v>39566.319784895502</v>
      </c>
      <c r="E10" s="51">
        <v>10219.525304337789</v>
      </c>
      <c r="F10" s="51">
        <v>12.945211504439282</v>
      </c>
      <c r="G10" s="51">
        <v>100.68497836786115</v>
      </c>
      <c r="H10" s="51">
        <v>477.53446883042301</v>
      </c>
      <c r="I10" s="51">
        <v>260.34258692261238</v>
      </c>
      <c r="J10" s="52">
        <v>599.7947997056807</v>
      </c>
    </row>
    <row r="11" spans="1:10" s="95" customFormat="1" x14ac:dyDescent="0.2">
      <c r="A11" s="125" t="s">
        <v>508</v>
      </c>
      <c r="B11" s="54">
        <v>57531.396639350904</v>
      </c>
      <c r="C11" s="55">
        <v>6793.3593261624528</v>
      </c>
      <c r="D11" s="54">
        <v>39400.908749005801</v>
      </c>
      <c r="E11" s="54">
        <v>10212.333520168653</v>
      </c>
      <c r="F11" s="54">
        <v>12.945211504439282</v>
      </c>
      <c r="G11" s="54">
        <v>99.24662153403456</v>
      </c>
      <c r="H11" s="54">
        <v>186.98638839745647</v>
      </c>
      <c r="I11" s="54">
        <v>233.01380707990731</v>
      </c>
      <c r="J11" s="55">
        <v>592.6030155365479</v>
      </c>
    </row>
    <row r="12" spans="1:10" x14ac:dyDescent="0.2">
      <c r="A12" s="125" t="s">
        <v>509</v>
      </c>
      <c r="B12" s="54">
        <v>1121.9183303847299</v>
      </c>
      <c r="C12" s="55">
        <v>622.80850904690567</v>
      </c>
      <c r="D12" s="54">
        <v>165.41103589005763</v>
      </c>
      <c r="E12" s="54">
        <v>7.1917841691329345</v>
      </c>
      <c r="F12" s="54">
        <v>0</v>
      </c>
      <c r="G12" s="54">
        <v>1.4383568338265869</v>
      </c>
      <c r="H12" s="54">
        <v>290.54808043297015</v>
      </c>
      <c r="I12" s="54">
        <v>27.328779842705138</v>
      </c>
      <c r="J12" s="55">
        <v>7.1917841691329345</v>
      </c>
    </row>
    <row r="13" spans="1:10" s="95" customFormat="1" x14ac:dyDescent="0.2">
      <c r="A13" s="126" t="s">
        <v>510</v>
      </c>
      <c r="B13" s="51">
        <v>52825.093079080441</v>
      </c>
      <c r="C13" s="52">
        <v>12247.608440034041</v>
      </c>
      <c r="D13" s="51">
        <v>34614.057206041223</v>
      </c>
      <c r="E13" s="51">
        <v>4515.0021013817213</v>
      </c>
      <c r="F13" s="51">
        <v>18.698638839745627</v>
      </c>
      <c r="G13" s="51">
        <v>14.383568338265869</v>
      </c>
      <c r="H13" s="51">
        <v>20.136995673572212</v>
      </c>
      <c r="I13" s="51">
        <v>1186.6443879069302</v>
      </c>
      <c r="J13" s="52">
        <v>208.5617409048553</v>
      </c>
    </row>
    <row r="14" spans="1:10" s="95" customFormat="1" x14ac:dyDescent="0.2">
      <c r="A14" s="125" t="s">
        <v>510</v>
      </c>
      <c r="B14" s="54">
        <v>49867.831428739344</v>
      </c>
      <c r="C14" s="55">
        <v>9855.6210253795252</v>
      </c>
      <c r="D14" s="54">
        <v>34136.522737211824</v>
      </c>
      <c r="E14" s="54">
        <v>4448.8376870257152</v>
      </c>
      <c r="F14" s="54">
        <v>18.698638839745627</v>
      </c>
      <c r="G14" s="54">
        <v>10.068497836786108</v>
      </c>
      <c r="H14" s="54">
        <v>20.136995673572212</v>
      </c>
      <c r="I14" s="54">
        <v>1169.3841059010101</v>
      </c>
      <c r="J14" s="55">
        <v>208.5617409048553</v>
      </c>
    </row>
    <row r="15" spans="1:10" x14ac:dyDescent="0.2">
      <c r="A15" s="125" t="s">
        <v>511</v>
      </c>
      <c r="B15" s="54">
        <v>504.86324867312766</v>
      </c>
      <c r="C15" s="55">
        <v>476.09611199659645</v>
      </c>
      <c r="D15" s="54">
        <v>21.575352507398797</v>
      </c>
      <c r="E15" s="54">
        <v>2.8767136676531737</v>
      </c>
      <c r="F15" s="54">
        <v>0</v>
      </c>
      <c r="G15" s="54">
        <v>0</v>
      </c>
      <c r="H15" s="54">
        <v>0</v>
      </c>
      <c r="I15" s="54">
        <v>4.3150705014797603</v>
      </c>
      <c r="J15" s="55">
        <v>0</v>
      </c>
    </row>
    <row r="16" spans="1:10" s="95" customFormat="1" x14ac:dyDescent="0.2">
      <c r="A16" s="125" t="s">
        <v>512</v>
      </c>
      <c r="B16" s="54">
        <v>1507.3979618502785</v>
      </c>
      <c r="C16" s="55">
        <v>1070.1374843669696</v>
      </c>
      <c r="D16" s="55">
        <v>386.9179882993497</v>
      </c>
      <c r="E16" s="54">
        <v>37.397277679491246</v>
      </c>
      <c r="F16" s="54">
        <v>0</v>
      </c>
      <c r="G16" s="54">
        <v>4.3150705014797603</v>
      </c>
      <c r="H16" s="54">
        <v>0</v>
      </c>
      <c r="I16" s="54">
        <v>8.6301410029595207</v>
      </c>
      <c r="J16" s="55">
        <v>0</v>
      </c>
    </row>
    <row r="17" spans="1:10" x14ac:dyDescent="0.2">
      <c r="A17" s="125" t="s">
        <v>513</v>
      </c>
      <c r="B17" s="54">
        <v>945.00043982405521</v>
      </c>
      <c r="C17" s="55">
        <v>845.75381829002254</v>
      </c>
      <c r="D17" s="55">
        <v>69.041128023676194</v>
      </c>
      <c r="E17" s="54">
        <v>25.890423008878553</v>
      </c>
      <c r="F17" s="54">
        <v>0</v>
      </c>
      <c r="G17" s="54">
        <v>0</v>
      </c>
      <c r="H17" s="54">
        <v>0</v>
      </c>
      <c r="I17" s="54">
        <v>4.3150705014797603</v>
      </c>
      <c r="J17" s="55">
        <v>0</v>
      </c>
    </row>
    <row r="18" spans="1:10" s="95" customFormat="1" x14ac:dyDescent="0.2">
      <c r="A18" s="126" t="s">
        <v>514</v>
      </c>
      <c r="B18" s="51">
        <v>12887.677231087113</v>
      </c>
      <c r="C18" s="52">
        <v>1612.3980107196257</v>
      </c>
      <c r="D18" s="52">
        <v>10110.210184966927</v>
      </c>
      <c r="E18" s="51">
        <v>1058.6306296963562</v>
      </c>
      <c r="F18" s="51">
        <v>0</v>
      </c>
      <c r="G18" s="51">
        <v>1.4383568338265869</v>
      </c>
      <c r="H18" s="51">
        <v>1.4383568338265869</v>
      </c>
      <c r="I18" s="51">
        <v>35.958920845664657</v>
      </c>
      <c r="J18" s="52">
        <v>67.602771189849605</v>
      </c>
    </row>
    <row r="19" spans="1:10" x14ac:dyDescent="0.2">
      <c r="A19" s="125" t="s">
        <v>514</v>
      </c>
      <c r="B19" s="54">
        <v>11554.320446129364</v>
      </c>
      <c r="C19" s="56">
        <v>1136.3018987229966</v>
      </c>
      <c r="D19" s="55">
        <v>9353.6344903738573</v>
      </c>
      <c r="E19" s="54">
        <v>1002.5347131771176</v>
      </c>
      <c r="F19" s="54">
        <v>0</v>
      </c>
      <c r="G19" s="54">
        <v>1.4383568338265869</v>
      </c>
      <c r="H19" s="54">
        <v>1.4383568338265869</v>
      </c>
      <c r="I19" s="54">
        <v>12.945211504439282</v>
      </c>
      <c r="J19" s="56">
        <v>46.027418682450779</v>
      </c>
    </row>
    <row r="20" spans="1:10" s="95" customFormat="1" x14ac:dyDescent="0.2">
      <c r="A20" s="125" t="s">
        <v>515</v>
      </c>
      <c r="B20" s="54">
        <v>1333.356784957251</v>
      </c>
      <c r="C20" s="55">
        <v>476.09611199659645</v>
      </c>
      <c r="D20" s="55">
        <v>756.57569459277579</v>
      </c>
      <c r="E20" s="54">
        <v>56.095916519236901</v>
      </c>
      <c r="F20" s="54">
        <v>0</v>
      </c>
      <c r="G20" s="54">
        <v>0</v>
      </c>
      <c r="H20" s="54">
        <v>0</v>
      </c>
      <c r="I20" s="54">
        <v>23.013709341225383</v>
      </c>
      <c r="J20" s="55">
        <v>21.575352507398797</v>
      </c>
    </row>
    <row r="21" spans="1:10" s="95" customFormat="1" x14ac:dyDescent="0.2">
      <c r="A21" s="126" t="s">
        <v>516</v>
      </c>
      <c r="B21" s="51">
        <v>9858.4977390471795</v>
      </c>
      <c r="C21" s="52">
        <v>5671.4409957780017</v>
      </c>
      <c r="D21" s="52">
        <v>3424.7276213412351</v>
      </c>
      <c r="E21" s="51">
        <v>467.46597099363709</v>
      </c>
      <c r="F21" s="51">
        <v>0</v>
      </c>
      <c r="G21" s="51">
        <v>10.068497836786108</v>
      </c>
      <c r="H21" s="51">
        <v>8.6301410029595207</v>
      </c>
      <c r="I21" s="51">
        <v>220.06859557546801</v>
      </c>
      <c r="J21" s="52">
        <v>56.095916519236901</v>
      </c>
    </row>
    <row r="22" spans="1:10" x14ac:dyDescent="0.2">
      <c r="A22" s="125" t="s">
        <v>516</v>
      </c>
      <c r="B22" s="54">
        <v>5346.3723513332761</v>
      </c>
      <c r="C22" s="54">
        <v>2732.8779842706049</v>
      </c>
      <c r="D22" s="54">
        <v>2082.7406953809482</v>
      </c>
      <c r="E22" s="54">
        <v>379.7262041302169</v>
      </c>
      <c r="F22" s="54">
        <v>0</v>
      </c>
      <c r="G22" s="54">
        <v>1.4383568338265869</v>
      </c>
      <c r="H22" s="54">
        <v>0</v>
      </c>
      <c r="I22" s="54">
        <v>102.12333520168774</v>
      </c>
      <c r="J22" s="54">
        <v>47.465775516277368</v>
      </c>
    </row>
    <row r="23" spans="1:10" x14ac:dyDescent="0.2">
      <c r="A23" s="125" t="s">
        <v>517</v>
      </c>
      <c r="B23" s="54">
        <v>2068.3571270426814</v>
      </c>
      <c r="C23" s="55">
        <v>1674.2473545741727</v>
      </c>
      <c r="D23" s="55">
        <v>320.75357394332792</v>
      </c>
      <c r="E23" s="55">
        <v>44.589061848624191</v>
      </c>
      <c r="F23" s="55">
        <v>0</v>
      </c>
      <c r="G23" s="55">
        <v>0</v>
      </c>
      <c r="H23" s="54">
        <v>0</v>
      </c>
      <c r="I23" s="54">
        <v>23.013709341225383</v>
      </c>
      <c r="J23" s="55">
        <v>5.7534273353063474</v>
      </c>
    </row>
    <row r="24" spans="1:10" x14ac:dyDescent="0.2">
      <c r="A24" s="182" t="s">
        <v>518</v>
      </c>
      <c r="B24" s="54">
        <v>2443.7682606714434</v>
      </c>
      <c r="C24" s="55">
        <v>1264.3156569335706</v>
      </c>
      <c r="D24" s="55">
        <v>1021.2333520168629</v>
      </c>
      <c r="E24" s="55">
        <v>43.150705014797602</v>
      </c>
      <c r="F24" s="55">
        <v>0</v>
      </c>
      <c r="G24" s="55">
        <v>8.6301410029595207</v>
      </c>
      <c r="H24" s="54">
        <v>8.6301410029595207</v>
      </c>
      <c r="I24" s="54">
        <v>94.931551032554793</v>
      </c>
      <c r="J24" s="55">
        <v>2.8767136676531737</v>
      </c>
    </row>
    <row r="25" spans="1:10" s="95" customFormat="1" x14ac:dyDescent="0.2">
      <c r="A25" s="126" t="s">
        <v>519</v>
      </c>
      <c r="B25" s="51">
        <v>15514.11680965545</v>
      </c>
      <c r="C25" s="52">
        <v>8338.1545656919043</v>
      </c>
      <c r="D25" s="51">
        <v>6127.4001121009132</v>
      </c>
      <c r="E25" s="51">
        <v>559.52080835853701</v>
      </c>
      <c r="F25" s="51">
        <v>5.7534273353063474</v>
      </c>
      <c r="G25" s="51">
        <v>0</v>
      </c>
      <c r="H25" s="51">
        <v>1.4383568338265869</v>
      </c>
      <c r="I25" s="51">
        <v>408.49334080674811</v>
      </c>
      <c r="J25" s="52">
        <v>73.356198525155961</v>
      </c>
    </row>
    <row r="26" spans="1:10" x14ac:dyDescent="0.2">
      <c r="A26" s="125" t="s">
        <v>519</v>
      </c>
      <c r="B26" s="54">
        <v>13336.444563241177</v>
      </c>
      <c r="C26" s="55">
        <v>6475.4824658868583</v>
      </c>
      <c r="D26" s="54">
        <v>5869.93423884602</v>
      </c>
      <c r="E26" s="54">
        <v>537.9454558511386</v>
      </c>
      <c r="F26" s="54">
        <v>2.8767136676531737</v>
      </c>
      <c r="G26" s="54">
        <v>0</v>
      </c>
      <c r="H26" s="54">
        <v>1.4383568338265869</v>
      </c>
      <c r="I26" s="54">
        <v>375.41113362873722</v>
      </c>
      <c r="J26" s="55">
        <v>73.356198525155961</v>
      </c>
    </row>
    <row r="27" spans="1:10" s="95" customFormat="1" x14ac:dyDescent="0.2">
      <c r="A27" s="125" t="s">
        <v>520</v>
      </c>
      <c r="B27" s="54">
        <v>848.63053195767566</v>
      </c>
      <c r="C27" s="55">
        <v>691.84963707058057</v>
      </c>
      <c r="D27" s="54">
        <v>133.76718554587268</v>
      </c>
      <c r="E27" s="54">
        <v>15.821925172092456</v>
      </c>
      <c r="F27" s="54">
        <v>1.4383568338265869</v>
      </c>
      <c r="G27" s="54">
        <v>0</v>
      </c>
      <c r="H27" s="54">
        <v>0</v>
      </c>
      <c r="I27" s="54">
        <v>5.7534273353063474</v>
      </c>
      <c r="J27" s="55">
        <v>0</v>
      </c>
    </row>
    <row r="28" spans="1:10" x14ac:dyDescent="0.2">
      <c r="A28" s="125" t="s">
        <v>521</v>
      </c>
      <c r="B28" s="54">
        <v>1329.0417144557709</v>
      </c>
      <c r="C28" s="55">
        <v>1170.8224627348368</v>
      </c>
      <c r="D28" s="54">
        <v>123.69868770908657</v>
      </c>
      <c r="E28" s="54">
        <v>5.7534273353063474</v>
      </c>
      <c r="F28" s="54">
        <v>1.4383568338265869</v>
      </c>
      <c r="G28" s="54">
        <v>0</v>
      </c>
      <c r="H28" s="54">
        <v>0</v>
      </c>
      <c r="I28" s="54">
        <v>27.328779842705138</v>
      </c>
      <c r="J28" s="55">
        <v>0</v>
      </c>
    </row>
    <row r="29" spans="1:10" s="95" customFormat="1" x14ac:dyDescent="0.2">
      <c r="A29" s="126" t="s">
        <v>522</v>
      </c>
      <c r="B29" s="51">
        <v>4621.4405070848616</v>
      </c>
      <c r="C29" s="52">
        <v>2110.069475223655</v>
      </c>
      <c r="D29" s="51">
        <v>2212.1928104253489</v>
      </c>
      <c r="E29" s="51">
        <v>237.32887758138708</v>
      </c>
      <c r="F29" s="51">
        <v>0</v>
      </c>
      <c r="G29" s="51">
        <v>0</v>
      </c>
      <c r="H29" s="51">
        <v>0</v>
      </c>
      <c r="I29" s="51">
        <v>60.410987020716668</v>
      </c>
      <c r="J29" s="52">
        <v>1.4383568338265869</v>
      </c>
    </row>
    <row r="30" spans="1:10" x14ac:dyDescent="0.2">
      <c r="A30" s="125" t="s">
        <v>522</v>
      </c>
      <c r="B30" s="54">
        <v>4621.4405070848616</v>
      </c>
      <c r="C30" s="55">
        <v>2110.069475223655</v>
      </c>
      <c r="D30" s="54">
        <v>2212.1928104253489</v>
      </c>
      <c r="E30" s="54">
        <v>237.32887758138708</v>
      </c>
      <c r="F30" s="54">
        <v>0</v>
      </c>
      <c r="G30" s="54">
        <v>0</v>
      </c>
      <c r="H30" s="54">
        <v>0</v>
      </c>
      <c r="I30" s="54">
        <v>60.410987020716668</v>
      </c>
      <c r="J30" s="55">
        <v>1.4383568338265869</v>
      </c>
    </row>
    <row r="31" spans="1:10" x14ac:dyDescent="0.2">
      <c r="A31" s="126" t="s">
        <v>523</v>
      </c>
      <c r="B31" s="51">
        <v>3959.7963635247579</v>
      </c>
      <c r="C31" s="52">
        <v>3590.1386572313027</v>
      </c>
      <c r="D31" s="51">
        <v>174.04117689301717</v>
      </c>
      <c r="E31" s="51">
        <v>64.726057522196427</v>
      </c>
      <c r="F31" s="51">
        <v>0</v>
      </c>
      <c r="G31" s="51">
        <v>0</v>
      </c>
      <c r="H31" s="51">
        <v>0</v>
      </c>
      <c r="I31" s="51">
        <v>112.19183303847386</v>
      </c>
      <c r="J31" s="52">
        <v>18.698638839745627</v>
      </c>
    </row>
    <row r="32" spans="1:10" x14ac:dyDescent="0.2">
      <c r="A32" s="125" t="s">
        <v>523</v>
      </c>
      <c r="B32" s="54">
        <v>2678.2204245851913</v>
      </c>
      <c r="C32" s="55">
        <v>2380.4805599830697</v>
      </c>
      <c r="D32" s="54">
        <v>132.32882871204609</v>
      </c>
      <c r="E32" s="54">
        <v>37.397277679491246</v>
      </c>
      <c r="F32" s="54">
        <v>0</v>
      </c>
      <c r="G32" s="54">
        <v>0</v>
      </c>
      <c r="H32" s="54">
        <v>0</v>
      </c>
      <c r="I32" s="54">
        <v>109.31511937082068</v>
      </c>
      <c r="J32" s="55">
        <v>18.698638839745627</v>
      </c>
    </row>
    <row r="33" spans="1:10" x14ac:dyDescent="0.2">
      <c r="A33" s="125" t="s">
        <v>538</v>
      </c>
      <c r="B33" s="54">
        <v>1281.5759389394907</v>
      </c>
      <c r="C33" s="55">
        <v>1209.658097248157</v>
      </c>
      <c r="D33" s="54">
        <v>41.712348180971013</v>
      </c>
      <c r="E33" s="54">
        <v>27.328779842705138</v>
      </c>
      <c r="F33" s="54">
        <v>0</v>
      </c>
      <c r="G33" s="54">
        <v>0</v>
      </c>
      <c r="H33" s="54">
        <v>0</v>
      </c>
      <c r="I33" s="54">
        <v>2.8767136676531737</v>
      </c>
      <c r="J33" s="55">
        <v>0</v>
      </c>
    </row>
    <row r="34" spans="1:10" x14ac:dyDescent="0.2">
      <c r="A34" s="124" t="s">
        <v>524</v>
      </c>
      <c r="B34" s="51">
        <v>2334.4531413006162</v>
      </c>
      <c r="C34" s="52">
        <v>2173.3571759120287</v>
      </c>
      <c r="D34" s="51">
        <v>46.027418682450779</v>
      </c>
      <c r="E34" s="51">
        <v>48.904132350103957</v>
      </c>
      <c r="F34" s="51">
        <v>0</v>
      </c>
      <c r="G34" s="51">
        <v>0</v>
      </c>
      <c r="H34" s="51">
        <v>2.8767136676531737</v>
      </c>
      <c r="I34" s="51">
        <v>41.712348180971013</v>
      </c>
      <c r="J34" s="52">
        <v>21.575352507398797</v>
      </c>
    </row>
    <row r="35" spans="1:10" x14ac:dyDescent="0.2">
      <c r="A35" s="125" t="s">
        <v>524</v>
      </c>
      <c r="B35" s="54">
        <v>2334.4531413006162</v>
      </c>
      <c r="C35" s="55">
        <v>2173.3571759120287</v>
      </c>
      <c r="D35" s="55">
        <v>46.027418682450779</v>
      </c>
      <c r="E35" s="54">
        <v>48.904132350103957</v>
      </c>
      <c r="F35" s="54">
        <v>0</v>
      </c>
      <c r="G35" s="54">
        <v>0</v>
      </c>
      <c r="H35" s="54">
        <v>2.8767136676531737</v>
      </c>
      <c r="I35" s="54">
        <v>41.712348180971013</v>
      </c>
      <c r="J35" s="55">
        <v>21.575352507398797</v>
      </c>
    </row>
    <row r="36" spans="1:10" x14ac:dyDescent="0.2">
      <c r="A36" s="126" t="s">
        <v>525</v>
      </c>
      <c r="B36" s="51">
        <v>4594.1117272421634</v>
      </c>
      <c r="C36" s="52">
        <v>2285.5490089505092</v>
      </c>
      <c r="D36" s="52">
        <v>2030.9598493631879</v>
      </c>
      <c r="E36" s="51">
        <v>140.95896971500562</v>
      </c>
      <c r="F36" s="51">
        <v>0</v>
      </c>
      <c r="G36" s="51">
        <v>2.8767136676531737</v>
      </c>
      <c r="H36" s="51">
        <v>0</v>
      </c>
      <c r="I36" s="51">
        <v>133.76718554587268</v>
      </c>
      <c r="J36" s="52">
        <v>0</v>
      </c>
    </row>
    <row r="37" spans="1:10" x14ac:dyDescent="0.2">
      <c r="A37" s="125" t="s">
        <v>525</v>
      </c>
      <c r="B37" s="54">
        <v>4594.1117272421634</v>
      </c>
      <c r="C37" s="55">
        <v>2285.5490089505092</v>
      </c>
      <c r="D37" s="55">
        <v>2030.9598493631879</v>
      </c>
      <c r="E37" s="54">
        <v>140.95896971500562</v>
      </c>
      <c r="F37" s="54">
        <v>0</v>
      </c>
      <c r="G37" s="54">
        <v>2.8767136676531737</v>
      </c>
      <c r="H37" s="54">
        <v>0</v>
      </c>
      <c r="I37" s="54">
        <v>133.76718554587268</v>
      </c>
      <c r="J37" s="55">
        <v>0</v>
      </c>
    </row>
    <row r="38" spans="1:10" x14ac:dyDescent="0.2">
      <c r="A38" s="126" t="s">
        <v>526</v>
      </c>
      <c r="B38" s="51">
        <v>4599.8651545774683</v>
      </c>
      <c r="C38" s="53">
        <v>3659.179785254983</v>
      </c>
      <c r="D38" s="52">
        <v>727.80855791624458</v>
      </c>
      <c r="E38" s="51">
        <v>40.273991347144424</v>
      </c>
      <c r="F38" s="51">
        <v>1.4383568338265869</v>
      </c>
      <c r="G38" s="51">
        <v>0</v>
      </c>
      <c r="H38" s="51">
        <v>1.4383568338265869</v>
      </c>
      <c r="I38" s="51">
        <v>169.7261063915374</v>
      </c>
      <c r="J38" s="53">
        <v>0</v>
      </c>
    </row>
    <row r="39" spans="1:10" x14ac:dyDescent="0.2">
      <c r="A39" s="125" t="s">
        <v>527</v>
      </c>
      <c r="B39" s="54">
        <v>1766.3021919390799</v>
      </c>
      <c r="C39" s="55">
        <v>1593.699371879879</v>
      </c>
      <c r="D39" s="55">
        <v>79.109625860462316</v>
      </c>
      <c r="E39" s="54">
        <v>7.1917841691329345</v>
      </c>
      <c r="F39" s="54">
        <v>0</v>
      </c>
      <c r="G39" s="54">
        <v>0</v>
      </c>
      <c r="H39" s="54">
        <v>1.4383568338265869</v>
      </c>
      <c r="I39" s="54">
        <v>84.863053195768671</v>
      </c>
      <c r="J39" s="55">
        <v>0</v>
      </c>
    </row>
    <row r="40" spans="1:10" x14ac:dyDescent="0.2">
      <c r="A40" s="125" t="s">
        <v>528</v>
      </c>
      <c r="B40" s="54">
        <v>2833.5629626384721</v>
      </c>
      <c r="C40" s="55">
        <v>2065.4804133750281</v>
      </c>
      <c r="D40" s="55">
        <v>648.69893205578376</v>
      </c>
      <c r="E40" s="54">
        <v>33.08220717801148</v>
      </c>
      <c r="F40" s="54">
        <v>1.4383568338265869</v>
      </c>
      <c r="G40" s="54">
        <v>0</v>
      </c>
      <c r="H40" s="54">
        <v>0</v>
      </c>
      <c r="I40" s="54">
        <v>84.863053195768671</v>
      </c>
      <c r="J40" s="55">
        <v>0</v>
      </c>
    </row>
    <row r="41" spans="1:10" x14ac:dyDescent="0.2">
      <c r="A41" s="126" t="s">
        <v>529</v>
      </c>
      <c r="B41" s="51">
        <v>2998.9739985285396</v>
      </c>
      <c r="C41" s="51">
        <v>1475.7541115060917</v>
      </c>
      <c r="D41" s="51">
        <v>1173.6991764024901</v>
      </c>
      <c r="E41" s="51">
        <v>71.917841691329372</v>
      </c>
      <c r="F41" s="51">
        <v>1.4383568338265869</v>
      </c>
      <c r="G41" s="51">
        <v>0</v>
      </c>
      <c r="H41" s="51">
        <v>7.1917841691329345</v>
      </c>
      <c r="I41" s="51">
        <v>263.2193005902655</v>
      </c>
      <c r="J41" s="51">
        <v>5.7534273353063474</v>
      </c>
    </row>
    <row r="42" spans="1:10" x14ac:dyDescent="0.2">
      <c r="A42" s="125" t="s">
        <v>529</v>
      </c>
      <c r="B42" s="54">
        <v>2998.9739985285396</v>
      </c>
      <c r="C42" s="55">
        <v>1475.7541115060917</v>
      </c>
      <c r="D42" s="55">
        <v>1173.6991764024901</v>
      </c>
      <c r="E42" s="55">
        <v>71.917841691329372</v>
      </c>
      <c r="F42" s="55">
        <v>1.4383568338265869</v>
      </c>
      <c r="G42" s="55">
        <v>0</v>
      </c>
      <c r="H42" s="54">
        <v>7.1917841691329345</v>
      </c>
      <c r="I42" s="54">
        <v>263.2193005902655</v>
      </c>
      <c r="J42" s="55">
        <v>5.7534273353063474</v>
      </c>
    </row>
  </sheetData>
  <mergeCells count="4">
    <mergeCell ref="A2:A3"/>
    <mergeCell ref="B2:B3"/>
    <mergeCell ref="A1:J1"/>
    <mergeCell ref="C2:J2"/>
  </mergeCells>
  <pageMargins left="0.7" right="0.7" top="0.75" bottom="0.75" header="0.3" footer="0.3"/>
  <pageSetup paperSize="9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F20"/>
  <sheetViews>
    <sheetView zoomScale="120" zoomScaleNormal="120" workbookViewId="0">
      <selection activeCell="N14" sqref="N14"/>
    </sheetView>
  </sheetViews>
  <sheetFormatPr defaultRowHeight="12" x14ac:dyDescent="0.2"/>
  <cols>
    <col min="1" max="1" width="14.28515625" style="92" customWidth="1"/>
    <col min="2" max="16384" width="9.140625" style="92"/>
  </cols>
  <sheetData>
    <row r="1" spans="1:6" ht="37.5" customHeight="1" thickBot="1" x14ac:dyDescent="0.25">
      <c r="A1" s="646" t="s">
        <v>537</v>
      </c>
      <c r="B1" s="646"/>
      <c r="C1" s="646"/>
      <c r="D1" s="646"/>
      <c r="E1" s="646"/>
      <c r="F1" s="646"/>
    </row>
    <row r="2" spans="1:6" ht="19.5" customHeight="1" x14ac:dyDescent="0.2">
      <c r="A2" s="921" t="s">
        <v>330</v>
      </c>
      <c r="B2" s="916" t="s">
        <v>445</v>
      </c>
      <c r="C2" s="647" t="s">
        <v>41</v>
      </c>
      <c r="D2" s="647"/>
      <c r="E2" s="647" t="s">
        <v>42</v>
      </c>
      <c r="F2" s="647"/>
    </row>
    <row r="3" spans="1:6" ht="58.5" customHeight="1" x14ac:dyDescent="0.2">
      <c r="A3" s="922"/>
      <c r="B3" s="917"/>
      <c r="C3" s="918" t="s">
        <v>43</v>
      </c>
      <c r="D3" s="918" t="s">
        <v>44</v>
      </c>
      <c r="E3" s="919" t="s">
        <v>45</v>
      </c>
      <c r="F3" s="920" t="s">
        <v>46</v>
      </c>
    </row>
    <row r="4" spans="1:6" x14ac:dyDescent="0.2">
      <c r="A4" s="197" t="s">
        <v>507</v>
      </c>
      <c r="B4" s="241">
        <v>172847.34072064783</v>
      </c>
      <c r="C4" s="264">
        <v>2.6867021719239426</v>
      </c>
      <c r="D4" s="264">
        <v>1.4579648827226002</v>
      </c>
      <c r="E4" s="264">
        <v>1.7204793209624292</v>
      </c>
      <c r="F4" s="265">
        <v>2.2767593712247733</v>
      </c>
    </row>
    <row r="5" spans="1:6" x14ac:dyDescent="0.2">
      <c r="A5" s="200"/>
      <c r="B5" s="243"/>
      <c r="C5" s="244"/>
      <c r="D5" s="244"/>
      <c r="E5" s="244"/>
      <c r="F5" s="266"/>
    </row>
    <row r="6" spans="1:6" x14ac:dyDescent="0.2">
      <c r="A6" s="204" t="s">
        <v>12</v>
      </c>
      <c r="B6" s="245"/>
      <c r="C6" s="246"/>
      <c r="D6" s="246"/>
      <c r="E6" s="246"/>
      <c r="F6" s="267"/>
    </row>
    <row r="7" spans="1:6" x14ac:dyDescent="0.2">
      <c r="A7" s="208" t="s">
        <v>4</v>
      </c>
      <c r="B7" s="4">
        <v>128072.73084055637</v>
      </c>
      <c r="C7" s="268">
        <v>2.6691411821531781</v>
      </c>
      <c r="D7" s="268">
        <v>1.5088844287922911</v>
      </c>
      <c r="E7" s="268">
        <v>1.7107175346194679</v>
      </c>
      <c r="F7" s="269">
        <v>2.3542317691243166</v>
      </c>
    </row>
    <row r="8" spans="1:6" ht="15" customHeight="1" x14ac:dyDescent="0.2">
      <c r="A8" s="208" t="s">
        <v>5</v>
      </c>
      <c r="B8" s="4">
        <v>44774.609880170363</v>
      </c>
      <c r="C8" s="268">
        <v>2.7369334061494572</v>
      </c>
      <c r="D8" s="268">
        <v>1.3159229089883184</v>
      </c>
      <c r="E8" s="268">
        <v>1.7484018118154681</v>
      </c>
      <c r="F8" s="269">
        <v>2.0599345900858768</v>
      </c>
    </row>
    <row r="9" spans="1:6" x14ac:dyDescent="0.2">
      <c r="A9" s="204" t="s">
        <v>485</v>
      </c>
      <c r="B9" s="247"/>
      <c r="C9" s="248"/>
      <c r="D9" s="248"/>
      <c r="E9" s="248"/>
      <c r="F9" s="270"/>
    </row>
    <row r="10" spans="1:6" x14ac:dyDescent="0.2">
      <c r="A10" s="182" t="s">
        <v>508</v>
      </c>
      <c r="B10" s="55">
        <v>58653.314969733226</v>
      </c>
      <c r="C10" s="50">
        <v>2.6825984599550461</v>
      </c>
      <c r="D10" s="50">
        <v>1.3982137470178959</v>
      </c>
      <c r="E10" s="50">
        <v>1.6766148413365514</v>
      </c>
      <c r="F10" s="50">
        <v>2.2371542658229782</v>
      </c>
    </row>
    <row r="11" spans="1:6" x14ac:dyDescent="0.2">
      <c r="A11" s="185" t="s">
        <v>510</v>
      </c>
      <c r="B11" s="55">
        <v>52825.093079080441</v>
      </c>
      <c r="C11" s="50">
        <v>2.701546588249216</v>
      </c>
      <c r="D11" s="50">
        <v>1.5389902940021971</v>
      </c>
      <c r="E11" s="50">
        <v>1.7762075913525113</v>
      </c>
      <c r="F11" s="50">
        <v>2.3407477810318364</v>
      </c>
    </row>
    <row r="12" spans="1:6" x14ac:dyDescent="0.2">
      <c r="A12" s="185" t="s">
        <v>514</v>
      </c>
      <c r="B12" s="55">
        <v>12887.677231087113</v>
      </c>
      <c r="C12" s="50">
        <v>2.4946428571428756</v>
      </c>
      <c r="D12" s="50">
        <v>1.6033017179669187</v>
      </c>
      <c r="E12" s="50">
        <v>1.5960937500000016</v>
      </c>
      <c r="F12" s="50">
        <v>2.5059086777146207</v>
      </c>
    </row>
    <row r="13" spans="1:6" x14ac:dyDescent="0.2">
      <c r="A13" s="185" t="s">
        <v>516</v>
      </c>
      <c r="B13" s="55">
        <v>9858.4977390471795</v>
      </c>
      <c r="C13" s="50">
        <v>2.7201634082289958</v>
      </c>
      <c r="D13" s="50">
        <v>1.4575198455266347</v>
      </c>
      <c r="E13" s="50">
        <v>1.661511526116173</v>
      </c>
      <c r="F13" s="50">
        <v>2.3861959957850565</v>
      </c>
    </row>
    <row r="14" spans="1:6" ht="13.5" customHeight="1" x14ac:dyDescent="0.2">
      <c r="A14" s="185" t="s">
        <v>519</v>
      </c>
      <c r="B14" s="55">
        <v>15514.11680965545</v>
      </c>
      <c r="C14" s="50">
        <v>2.7824031151490667</v>
      </c>
      <c r="D14" s="50">
        <v>1.5568291626402611</v>
      </c>
      <c r="E14" s="50">
        <v>1.8256072686816256</v>
      </c>
      <c r="F14" s="50">
        <v>2.3727591285355478</v>
      </c>
    </row>
    <row r="15" spans="1:6" x14ac:dyDescent="0.2">
      <c r="A15" s="185" t="s">
        <v>522</v>
      </c>
      <c r="B15" s="55">
        <v>4621.4405070848616</v>
      </c>
      <c r="C15" s="50">
        <v>2.6178026766261624</v>
      </c>
      <c r="D15" s="50">
        <v>1.3871121150874104</v>
      </c>
      <c r="E15" s="50">
        <v>1.689075630252062</v>
      </c>
      <c r="F15" s="50">
        <v>2.1498065229409038</v>
      </c>
    </row>
    <row r="16" spans="1:6" x14ac:dyDescent="0.2">
      <c r="A16" s="185" t="s">
        <v>523</v>
      </c>
      <c r="B16" s="55">
        <v>3959.7963635247579</v>
      </c>
      <c r="C16" s="50">
        <v>2.9960043588811067</v>
      </c>
      <c r="D16" s="50">
        <v>1.2467264791464701</v>
      </c>
      <c r="E16" s="50">
        <v>1.9702143116599085</v>
      </c>
      <c r="F16" s="50">
        <v>1.8958333333333721</v>
      </c>
    </row>
    <row r="17" spans="1:6" x14ac:dyDescent="0.2">
      <c r="A17" s="185" t="s">
        <v>524</v>
      </c>
      <c r="B17" s="55">
        <v>2334.4531413006162</v>
      </c>
      <c r="C17" s="50">
        <v>2.7104128157731942</v>
      </c>
      <c r="D17" s="50">
        <v>1.2086837917708446</v>
      </c>
      <c r="E17" s="50">
        <v>1.7030191004312805</v>
      </c>
      <c r="F17" s="50">
        <v>1.923661360347279</v>
      </c>
    </row>
    <row r="18" spans="1:6" x14ac:dyDescent="0.2">
      <c r="A18" s="185" t="s">
        <v>525</v>
      </c>
      <c r="B18" s="55">
        <v>4594.1117272421634</v>
      </c>
      <c r="C18" s="50">
        <v>2.2598622417030967</v>
      </c>
      <c r="D18" s="50">
        <v>1.3146300914381175</v>
      </c>
      <c r="E18" s="50">
        <v>1.5344395742015653</v>
      </c>
      <c r="F18" s="50">
        <v>1.9361354825546448</v>
      </c>
    </row>
    <row r="19" spans="1:6" x14ac:dyDescent="0.2">
      <c r="A19" s="185" t="s">
        <v>526</v>
      </c>
      <c r="B19" s="55">
        <v>4599.8651545774683</v>
      </c>
      <c r="C19" s="50">
        <v>3.0600375234521171</v>
      </c>
      <c r="D19" s="50">
        <v>1.1638054363376376</v>
      </c>
      <c r="E19" s="50">
        <v>1.8414634146340925</v>
      </c>
      <c r="F19" s="50">
        <v>1.9339446425539657</v>
      </c>
    </row>
    <row r="20" spans="1:6" ht="13.5" customHeight="1" x14ac:dyDescent="0.2">
      <c r="A20" s="185" t="s">
        <v>529</v>
      </c>
      <c r="B20" s="55">
        <v>2998.9739985285396</v>
      </c>
      <c r="C20" s="50">
        <v>2.4863309352516696</v>
      </c>
      <c r="D20" s="50">
        <v>1.3881172839506417</v>
      </c>
      <c r="E20" s="50">
        <v>1.6129496402877121</v>
      </c>
      <c r="F20" s="50">
        <v>2.1397561700862355</v>
      </c>
    </row>
  </sheetData>
  <mergeCells count="5">
    <mergeCell ref="A1:F1"/>
    <mergeCell ref="A2:A3"/>
    <mergeCell ref="B2:B3"/>
    <mergeCell ref="C2:D2"/>
    <mergeCell ref="E2: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73</vt:i4>
      </vt:variant>
    </vt:vector>
  </HeadingPairs>
  <TitlesOfParts>
    <vt:vector size="73" baseType="lpstr">
      <vt:lpstr>1. População</vt:lpstr>
      <vt:lpstr>Q1.1</vt:lpstr>
      <vt:lpstr>Q1.2</vt:lpstr>
      <vt:lpstr>Q1.3</vt:lpstr>
      <vt:lpstr>Q1.4</vt:lpstr>
      <vt:lpstr>Q1.5</vt:lpstr>
      <vt:lpstr>Q1.6</vt:lpstr>
      <vt:lpstr>Q1.7</vt:lpstr>
      <vt:lpstr>2. Estado Civil</vt:lpstr>
      <vt:lpstr>Q2.1</vt:lpstr>
      <vt:lpstr>3. Registo Civil</vt:lpstr>
      <vt:lpstr>Q3.1</vt:lpstr>
      <vt:lpstr>Q3.2</vt:lpstr>
      <vt:lpstr>Q3.3</vt:lpstr>
      <vt:lpstr>Q3.4</vt:lpstr>
      <vt:lpstr>4. Deficiência e Albinismo</vt:lpstr>
      <vt:lpstr>Q4.1</vt:lpstr>
      <vt:lpstr>Q4.2</vt:lpstr>
      <vt:lpstr>Q4.3</vt:lpstr>
      <vt:lpstr>5. Orfandade</vt:lpstr>
      <vt:lpstr>Q5.1</vt:lpstr>
      <vt:lpstr>Q5.2</vt:lpstr>
      <vt:lpstr>6. Língua Materna</vt:lpstr>
      <vt:lpstr>Q 6.1</vt:lpstr>
      <vt:lpstr>Q 6.2</vt:lpstr>
      <vt:lpstr>7. Religião</vt:lpstr>
      <vt:lpstr>Q 7.1</vt:lpstr>
      <vt:lpstr>8. Educação</vt:lpstr>
      <vt:lpstr>Q8.1</vt:lpstr>
      <vt:lpstr>Q8.2</vt:lpstr>
      <vt:lpstr>Q8.3</vt:lpstr>
      <vt:lpstr>Q8.4</vt:lpstr>
      <vt:lpstr>Q8.5</vt:lpstr>
      <vt:lpstr>Q8.6</vt:lpstr>
      <vt:lpstr>Q8.7</vt:lpstr>
      <vt:lpstr>Q8.8</vt:lpstr>
      <vt:lpstr>Q8.9</vt:lpstr>
      <vt:lpstr>Q8.10</vt:lpstr>
      <vt:lpstr>Q8.11</vt:lpstr>
      <vt:lpstr>Q8.12</vt:lpstr>
      <vt:lpstr>Q8.13</vt:lpstr>
      <vt:lpstr>Q8.14</vt:lpstr>
      <vt:lpstr>Q8.15</vt:lpstr>
      <vt:lpstr>Q 8.16</vt:lpstr>
      <vt:lpstr>9. Agregado Familiar</vt:lpstr>
      <vt:lpstr>Q9.1</vt:lpstr>
      <vt:lpstr>Q9.2</vt:lpstr>
      <vt:lpstr>Q9.3</vt:lpstr>
      <vt:lpstr>Q9.4</vt:lpstr>
      <vt:lpstr>Q 9.5</vt:lpstr>
      <vt:lpstr>Q9.6</vt:lpstr>
      <vt:lpstr>Q9.7</vt:lpstr>
      <vt:lpstr>Q9.8</vt:lpstr>
      <vt:lpstr>Q9.9</vt:lpstr>
      <vt:lpstr>Q9.10</vt:lpstr>
      <vt:lpstr>Q9.11</vt:lpstr>
      <vt:lpstr>Q9.12</vt:lpstr>
      <vt:lpstr>Q9.13</vt:lpstr>
      <vt:lpstr>Q9.14</vt:lpstr>
      <vt:lpstr>Q9.15</vt:lpstr>
      <vt:lpstr>Q9.16</vt:lpstr>
      <vt:lpstr>Q9.17</vt:lpstr>
      <vt:lpstr>Q9.18</vt:lpstr>
      <vt:lpstr>Q9.19</vt:lpstr>
      <vt:lpstr>Q9.20</vt:lpstr>
      <vt:lpstr>10. Habitação</vt:lpstr>
      <vt:lpstr>Q10.1</vt:lpstr>
      <vt:lpstr>Q10.2</vt:lpstr>
      <vt:lpstr>Q10.3</vt:lpstr>
      <vt:lpstr>Q10.4</vt:lpstr>
      <vt:lpstr>Q10.5</vt:lpstr>
      <vt:lpstr>Q10.6</vt:lpstr>
      <vt:lpstr>Q10.7</vt:lpstr>
    </vt:vector>
  </TitlesOfParts>
  <Company>Instituto Nacional de Estat�sticas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Domingos</dc:creator>
  <cp:lastModifiedBy>Milton Pinto</cp:lastModifiedBy>
  <dcterms:created xsi:type="dcterms:W3CDTF">2025-12-11T08:44:09Z</dcterms:created>
  <dcterms:modified xsi:type="dcterms:W3CDTF">2026-03-31T10:58:13Z</dcterms:modified>
</cp:coreProperties>
</file>